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aplace Analytics" sheetId="1" r:id="rId5"/>
    <sheet state="visible" name="기본정보" sheetId="2" r:id="rId6"/>
    <sheet state="visible" name="데이터입력" sheetId="3" r:id="rId7"/>
    <sheet state="visible" name="리포트" sheetId="4" r:id="rId8"/>
    <sheet state="visible" name="경쟁사분석" sheetId="5" r:id="rId9"/>
    <sheet state="visible" name="메모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6">
      <text>
        <t xml:space="preserve">AI가 브랜드를 얼마나 잘 설명하는가</t>
      </text>
    </comment>
    <comment authorId="0" ref="A7">
      <text>
        <t xml:space="preserve">1=Niche, 2=Emerging, 3=Established, 4=Leader</t>
      </text>
    </comment>
    <comment authorId="0" ref="A8">
      <text>
        <t xml:space="preserve">1=Traditionalist, 2=Innovator, 3=Disruptor</t>
      </text>
    </comment>
    <comment authorId="0" ref="A9">
      <text>
        <t xml:space="preserve">AI가 정보를 말할 때 확신 정도</t>
      </text>
    </comment>
    <comment authorId="0" ref="A10">
      <text>
        <t xml:space="preserve">1=이름만 언급, 10=상세 설명</t>
      </text>
    </comment>
    <comment authorId="0" ref="A11">
      <text>
        <t xml:space="preserve">참조 정보의 권위성과 다양성</t>
      </text>
    </comment>
    <comment authorId="0" ref="A12">
      <text>
        <t xml:space="preserve">정보의 양과 다양성</t>
      </text>
    </comment>
    <comment authorId="0" ref="A16">
      <text>
        <t xml:space="preserve">추천 목록에 포함=높음, 미포함=0</t>
      </text>
    </comment>
    <comment authorId="0" ref="A17">
      <text>
        <t xml:space="preserve">1순위=10, 2순위=7, 3순위=5, 미포함=0</t>
      </text>
    </comment>
    <comment authorId="0" ref="A18">
      <text>
        <t xml:space="preserve">우위=8-10, 동등=5-7, 열세=0-4</t>
      </text>
    </comment>
    <comment authorId="0" ref="A19">
      <text>
        <t xml:space="preserve">주요 기업으로 언급=높음</t>
      </text>
    </comment>
    <comment authorId="0" ref="A23">
      <text>
        <t xml:space="preserve">1순위 추천=10, 목록내=5, 부가언급=2, 미언급=0</t>
      </text>
    </comment>
    <comment authorId="0" ref="A24">
      <text>
        <t xml:space="preserve">핵심 기능/가치가 정확히 설명되는 정도</t>
      </text>
    </comment>
    <comment authorId="0" ref="A25">
      <text>
        <t xml:space="preserve">매우 긍정=10, 긍정=7, 중립=5, 부정=2</t>
      </text>
    </comment>
    <comment authorId="0" ref="A26">
      <text>
        <t xml:space="preserve">실제 정보와 일치하는 정도</t>
      </text>
    </comment>
    <comment authorId="0" ref="A27">
      <text>
        <t xml:space="preserve">브랜드명 표기, 자연스러운 맥락</t>
      </text>
    </comment>
    <comment authorId="0" ref="A31">
      <text>
        <t xml:space="preserve">전반적인 인식 톤</t>
      </text>
    </comment>
    <comment authorId="0" ref="A32">
      <text>
        <t xml:space="preserve">해당 산업 맥락 내 감성</t>
      </text>
    </comment>
    <comment authorId="0" ref="A33">
      <text>
        <t xml:space="preserve">참조 소스의 감성</t>
      </text>
    </comment>
    <comment authorId="0" ref="A34">
      <text>
        <t xml:space="preserve">의견 일치=낮음, 분열=높음</t>
      </text>
    </comment>
    <comment authorId="0" ref="A38">
      <text>
        <t xml:space="preserve">네이버 블로그, 지식iN 등에서의 정보량</t>
      </text>
    </comment>
    <comment authorId="0" ref="A39">
      <text>
        <t xml:space="preserve">한국어 공식 콘텐츠의 양과 질</t>
      </text>
    </comment>
    <comment authorId="0" ref="A40">
      <text>
        <t xml:space="preserve">한국 뉴스/미디어 보도 빈도</t>
      </text>
    </comment>
    <comment authorId="0" ref="A41">
      <text>
        <t xml:space="preserve">국내 리뷰 플랫폼 평가</t>
      </text>
    </comment>
    <comment authorId="0" ref="A42">
      <text>
        <t xml:space="preserve">한국어 사이트, 고객지원, 문서화</t>
      </text>
    </comment>
  </commentList>
</comments>
</file>

<file path=xl/sharedStrings.xml><?xml version="1.0" encoding="utf-8"?>
<sst xmlns="http://schemas.openxmlformats.org/spreadsheetml/2006/main" count="124" uniqueCount="115">
  <si>
    <r>
      <rPr>
        <rFont val="Arial"/>
        <b/>
        <color rgb="FF1B3A5C"/>
        <sz val="20.0"/>
      </rPr>
      <t xml:space="preserve">AEO </t>
    </r>
    <r>
      <rPr>
        <rFont val="Noto Sans CJK SC"/>
        <b/>
        <color rgb="FF1B3A5C"/>
        <sz val="20.0"/>
      </rPr>
      <t>스코어링 템플릿</t>
    </r>
  </si>
  <si>
    <t>Powered by Laplace Analytics</t>
  </si>
  <si>
    <r>
      <rPr>
        <rFont val="Noto Sans CJK SC"/>
        <b/>
        <color rgb="FF1B3A5C"/>
        <sz val="13.0"/>
      </rPr>
      <t>라플라스 애널리틱스</t>
    </r>
    <r>
      <rPr>
        <rFont val="Arial"/>
        <b/>
        <color rgb="FF1B3A5C"/>
        <sz val="13.0"/>
      </rPr>
      <t>(Laplace Analytics)</t>
    </r>
    <r>
      <rPr>
        <rFont val="Noto Sans CJK SC"/>
        <b/>
        <color rgb="FF1B3A5C"/>
        <sz val="13.0"/>
      </rPr>
      <t>란</t>
    </r>
    <r>
      <rPr>
        <rFont val="Arial"/>
        <b/>
        <color rgb="FF1B3A5C"/>
        <sz val="13.0"/>
      </rPr>
      <t>?</t>
    </r>
  </si>
  <si>
    <r>
      <rPr>
        <rFont val="Noto Sans CJK SC"/>
        <color rgb="FF333333"/>
        <sz val="11.0"/>
      </rPr>
      <t>이커머스 기업을 위한 올인원 데이터 분석 플랫폼입니다</t>
    </r>
    <r>
      <rPr>
        <rFont val="Arial"/>
        <color rgb="FF333333"/>
        <sz val="11.0"/>
      </rPr>
      <t>.</t>
    </r>
  </si>
  <si>
    <r>
      <rPr>
        <rFont val="Arial"/>
        <color rgb="FF333333"/>
        <sz val="11.0"/>
      </rPr>
      <t>20</t>
    </r>
    <r>
      <rPr>
        <rFont val="Noto Sans CJK SC"/>
        <color rgb="FF333333"/>
        <sz val="11.0"/>
      </rPr>
      <t>개 이상 플랫폼</t>
    </r>
    <r>
      <rPr>
        <rFont val="Arial"/>
        <color rgb="FF333333"/>
        <sz val="11.0"/>
      </rPr>
      <t>(</t>
    </r>
    <r>
      <rPr>
        <rFont val="Noto Sans CJK SC"/>
        <color rgb="FF333333"/>
        <sz val="11.0"/>
      </rPr>
      <t>스마트스토어</t>
    </r>
    <r>
      <rPr>
        <rFont val="Arial"/>
        <color rgb="FF333333"/>
        <sz val="11.0"/>
      </rPr>
      <t xml:space="preserve">, </t>
    </r>
    <r>
      <rPr>
        <rFont val="Noto Sans CJK SC"/>
        <color rgb="FF333333"/>
        <sz val="11.0"/>
      </rPr>
      <t>카페</t>
    </r>
    <r>
      <rPr>
        <rFont val="Arial"/>
        <color rgb="FF333333"/>
        <sz val="11.0"/>
      </rPr>
      <t xml:space="preserve">24, </t>
    </r>
    <r>
      <rPr>
        <rFont val="Noto Sans CJK SC"/>
        <color rgb="FF333333"/>
        <sz val="11.0"/>
      </rPr>
      <t>쿠팡</t>
    </r>
    <r>
      <rPr>
        <rFont val="Arial"/>
        <color rgb="FF333333"/>
        <sz val="11.0"/>
      </rPr>
      <t xml:space="preserve">, </t>
    </r>
    <r>
      <rPr>
        <rFont val="Noto Sans CJK SC"/>
        <color rgb="FF333333"/>
        <sz val="11.0"/>
      </rPr>
      <t>메타</t>
    </r>
    <r>
      <rPr>
        <rFont val="Arial"/>
        <color rgb="FF333333"/>
        <sz val="11.0"/>
      </rPr>
      <t xml:space="preserve">, </t>
    </r>
    <r>
      <rPr>
        <rFont val="Noto Sans CJK SC"/>
        <color rgb="FF333333"/>
        <sz val="11.0"/>
      </rPr>
      <t>구글 등</t>
    </r>
    <r>
      <rPr>
        <rFont val="Arial"/>
        <color rgb="FF333333"/>
        <sz val="11.0"/>
      </rPr>
      <t xml:space="preserve">) </t>
    </r>
    <r>
      <rPr>
        <rFont val="Noto Sans CJK SC"/>
        <color rgb="FF333333"/>
        <sz val="11.0"/>
      </rPr>
      <t>데이터를 자동 통합하고</t>
    </r>
    <r>
      <rPr>
        <rFont val="Arial"/>
        <color rgb="FF333333"/>
        <sz val="11.0"/>
      </rPr>
      <t>,</t>
    </r>
  </si>
  <si>
    <r>
      <rPr>
        <rFont val="Arial"/>
        <color rgb="FF333333"/>
        <sz val="11.0"/>
      </rPr>
      <t xml:space="preserve">AI </t>
    </r>
    <r>
      <rPr>
        <rFont val="Noto Sans CJK SC"/>
        <color rgb="FF333333"/>
        <sz val="11.0"/>
      </rPr>
      <t>기반 인사이트로 매출 성장을 돕습니다</t>
    </r>
    <r>
      <rPr>
        <rFont val="Arial"/>
        <color rgb="FF333333"/>
        <sz val="11.0"/>
      </rPr>
      <t xml:space="preserve">. </t>
    </r>
    <r>
      <rPr>
        <rFont val="Noto Sans CJK SC"/>
        <color rgb="FF333333"/>
        <sz val="11.0"/>
      </rPr>
      <t xml:space="preserve">국내 </t>
    </r>
    <r>
      <rPr>
        <rFont val="Arial"/>
        <color rgb="FF333333"/>
        <sz val="11.0"/>
      </rPr>
      <t>100</t>
    </r>
    <r>
      <rPr>
        <rFont val="Noto Sans CJK SC"/>
        <color rgb="FF333333"/>
        <sz val="11.0"/>
      </rPr>
      <t>개 이상의 브랜드가 사용 중입니다</t>
    </r>
    <r>
      <rPr>
        <rFont val="Arial"/>
        <color rgb="FF333333"/>
        <sz val="11.0"/>
      </rPr>
      <t>.</t>
    </r>
  </si>
  <si>
    <t>🔗 웹사이트: https://analytics.laplacetec.com</t>
  </si>
  <si>
    <t>📧 문의: contact@laplacetec.com</t>
  </si>
  <si>
    <t>이 템플릿 사용법</t>
  </si>
  <si>
    <r>
      <rPr>
        <rFont val="Arial"/>
        <color rgb="FF333333"/>
        <sz val="11.0"/>
      </rPr>
      <t>1</t>
    </r>
    <r>
      <rPr>
        <rFont val="Noto Sans CJK SC"/>
        <color rgb="FF333333"/>
        <sz val="11.0"/>
      </rPr>
      <t>단계</t>
    </r>
    <r>
      <rPr>
        <rFont val="Arial"/>
        <color rgb="FF333333"/>
        <sz val="11.0"/>
      </rPr>
      <t>: "</t>
    </r>
    <r>
      <rPr>
        <rFont val="Noto Sans CJK SC"/>
        <color rgb="FF333333"/>
        <sz val="11.0"/>
      </rPr>
      <t>기본정보</t>
    </r>
    <r>
      <rPr>
        <rFont val="Arial"/>
        <color rgb="FF333333"/>
        <sz val="11.0"/>
      </rPr>
      <t xml:space="preserve">" </t>
    </r>
    <r>
      <rPr>
        <rFont val="Noto Sans CJK SC"/>
        <color rgb="FF333333"/>
        <sz val="11.0"/>
      </rPr>
      <t>시트에 브랜드명</t>
    </r>
    <r>
      <rPr>
        <rFont val="Arial"/>
        <color rgb="FF333333"/>
        <sz val="11.0"/>
      </rPr>
      <t xml:space="preserve">, </t>
    </r>
    <r>
      <rPr>
        <rFont val="Noto Sans CJK SC"/>
        <color rgb="FF333333"/>
        <sz val="11.0"/>
      </rPr>
      <t>카테고리</t>
    </r>
    <r>
      <rPr>
        <rFont val="Arial"/>
        <color rgb="FF333333"/>
        <sz val="11.0"/>
      </rPr>
      <t xml:space="preserve">, </t>
    </r>
    <r>
      <rPr>
        <rFont val="Noto Sans CJK SC"/>
        <color rgb="FF333333"/>
        <sz val="11.0"/>
      </rPr>
      <t>경쟁사를 입력하세요</t>
    </r>
    <r>
      <rPr>
        <rFont val="Arial"/>
        <color rgb="FF333333"/>
        <sz val="11.0"/>
      </rPr>
      <t>.</t>
    </r>
  </si>
  <si>
    <r>
      <rPr>
        <rFont val="Arial"/>
        <color rgb="FF333333"/>
        <sz val="11.0"/>
      </rPr>
      <t>2</t>
    </r>
    <r>
      <rPr>
        <rFont val="Noto Sans CJK SC"/>
        <color rgb="FF333333"/>
        <sz val="11.0"/>
      </rPr>
      <t>단계</t>
    </r>
    <r>
      <rPr>
        <rFont val="Arial"/>
        <color rgb="FF333333"/>
        <sz val="11.0"/>
      </rPr>
      <t xml:space="preserve">: </t>
    </r>
    <r>
      <rPr>
        <rFont val="Noto Sans CJK SC"/>
        <color rgb="FF333333"/>
        <sz val="11.0"/>
      </rPr>
      <t xml:space="preserve">각 </t>
    </r>
    <r>
      <rPr>
        <rFont val="Arial"/>
        <color rgb="FF333333"/>
        <sz val="11.0"/>
      </rPr>
      <t>AI(ChatGPT, Perplexity, Gemini)</t>
    </r>
    <r>
      <rPr>
        <rFont val="Noto Sans CJK SC"/>
        <color rgb="FF333333"/>
        <sz val="11.0"/>
      </rPr>
      <t>에 소비자처럼 질문하고</t>
    </r>
    <r>
      <rPr>
        <rFont val="Arial"/>
        <color rgb="FF333333"/>
        <sz val="11.0"/>
      </rPr>
      <t xml:space="preserve">, </t>
    </r>
    <r>
      <rPr>
        <rFont val="Noto Sans CJK SC"/>
        <color rgb="FF333333"/>
        <sz val="11.0"/>
      </rPr>
      <t xml:space="preserve">응답을 다른 </t>
    </r>
    <r>
      <rPr>
        <rFont val="Arial"/>
        <color rgb="FF333333"/>
        <sz val="11.0"/>
      </rPr>
      <t>AI</t>
    </r>
    <r>
      <rPr>
        <rFont val="Noto Sans CJK SC"/>
        <color rgb="FF333333"/>
        <sz val="11.0"/>
      </rPr>
      <t>에게 채점시키세요</t>
    </r>
    <r>
      <rPr>
        <rFont val="Arial"/>
        <color rgb="FF333333"/>
        <sz val="11.0"/>
      </rPr>
      <t>.</t>
    </r>
  </si>
  <si>
    <r>
      <rPr>
        <rFont val="Arial"/>
        <color rgb="FF333333"/>
        <sz val="11.0"/>
      </rPr>
      <t>3</t>
    </r>
    <r>
      <rPr>
        <rFont val="Noto Sans CJK SC"/>
        <color rgb="FF333333"/>
        <sz val="11.0"/>
      </rPr>
      <t>단계</t>
    </r>
    <r>
      <rPr>
        <rFont val="Arial"/>
        <color rgb="FF333333"/>
        <sz val="11.0"/>
      </rPr>
      <t xml:space="preserve">: </t>
    </r>
    <r>
      <rPr>
        <rFont val="Noto Sans CJK SC"/>
        <color rgb="FF333333"/>
        <sz val="11.0"/>
      </rPr>
      <t xml:space="preserve">채점 결과를 </t>
    </r>
    <r>
      <rPr>
        <rFont val="Arial"/>
        <color rgb="FF333333"/>
        <sz val="11.0"/>
      </rPr>
      <t>"</t>
    </r>
    <r>
      <rPr>
        <rFont val="Noto Sans CJK SC"/>
        <color rgb="FF333333"/>
        <sz val="11.0"/>
      </rPr>
      <t>데이터입력</t>
    </r>
    <r>
      <rPr>
        <rFont val="Arial"/>
        <color rgb="FF333333"/>
        <sz val="11.0"/>
      </rPr>
      <t xml:space="preserve">" </t>
    </r>
    <r>
      <rPr>
        <rFont val="Noto Sans CJK SC"/>
        <color rgb="FF333333"/>
        <sz val="11.0"/>
      </rPr>
      <t xml:space="preserve">시트에 옮겨 적으면 </t>
    </r>
    <r>
      <rPr>
        <rFont val="Arial"/>
        <color rgb="FF333333"/>
        <sz val="11.0"/>
      </rPr>
      <t>"</t>
    </r>
    <r>
      <rPr>
        <rFont val="Noto Sans CJK SC"/>
        <color rgb="FF333333"/>
        <sz val="11.0"/>
      </rPr>
      <t>리포트</t>
    </r>
    <r>
      <rPr>
        <rFont val="Arial"/>
        <color rgb="FF333333"/>
        <sz val="11.0"/>
      </rPr>
      <t xml:space="preserve">" </t>
    </r>
    <r>
      <rPr>
        <rFont val="Noto Sans CJK SC"/>
        <color rgb="FF333333"/>
        <sz val="11.0"/>
      </rPr>
      <t>시트에서 종합 점수가 자동 계산됩니다</t>
    </r>
    <r>
      <rPr>
        <rFont val="Arial"/>
        <color rgb="FF333333"/>
        <sz val="11.0"/>
      </rPr>
      <t>.</t>
    </r>
  </si>
  <si>
    <r>
      <rPr>
        <rFont val="Arial"/>
        <color rgb="FF333333"/>
        <sz val="11.0"/>
      </rPr>
      <t>4</t>
    </r>
    <r>
      <rPr>
        <rFont val="Noto Sans CJK SC"/>
        <color rgb="FF333333"/>
        <sz val="11.0"/>
      </rPr>
      <t>단계</t>
    </r>
    <r>
      <rPr>
        <rFont val="Arial"/>
        <color rgb="FF333333"/>
        <sz val="11.0"/>
      </rPr>
      <t>: "</t>
    </r>
    <r>
      <rPr>
        <rFont val="Noto Sans CJK SC"/>
        <color rgb="FF333333"/>
        <sz val="11.0"/>
      </rPr>
      <t>경쟁사분석</t>
    </r>
    <r>
      <rPr>
        <rFont val="Arial"/>
        <color rgb="FF333333"/>
        <sz val="11.0"/>
      </rPr>
      <t xml:space="preserve">" </t>
    </r>
    <r>
      <rPr>
        <rFont val="Noto Sans CJK SC"/>
        <color rgb="FF333333"/>
        <sz val="11.0"/>
      </rPr>
      <t xml:space="preserve">시트에서 </t>
    </r>
    <r>
      <rPr>
        <rFont val="Arial"/>
        <color rgb="FF333333"/>
        <sz val="11.0"/>
      </rPr>
      <t>Share of Voice</t>
    </r>
    <r>
      <rPr>
        <rFont val="Noto Sans CJK SC"/>
        <color rgb="FF333333"/>
        <sz val="11.0"/>
      </rPr>
      <t>를 비교하고</t>
    </r>
    <r>
      <rPr>
        <rFont val="Arial"/>
        <color rgb="FF333333"/>
        <sz val="11.0"/>
      </rPr>
      <t>, "</t>
    </r>
    <r>
      <rPr>
        <rFont val="Noto Sans CJK SC"/>
        <color rgb="FF333333"/>
        <sz val="11.0"/>
      </rPr>
      <t>메모</t>
    </r>
    <r>
      <rPr>
        <rFont val="Arial"/>
        <color rgb="FF333333"/>
        <sz val="11.0"/>
      </rPr>
      <t xml:space="preserve">" </t>
    </r>
    <r>
      <rPr>
        <rFont val="Noto Sans CJK SC"/>
        <color rgb="FF333333"/>
        <sz val="11.0"/>
      </rPr>
      <t>시트에 액션 플랜을 기록하세요</t>
    </r>
    <r>
      <rPr>
        <rFont val="Arial"/>
        <color rgb="FF333333"/>
        <sz val="11.0"/>
      </rPr>
      <t>.</t>
    </r>
  </si>
  <si>
    <r>
      <rPr>
        <rFont val="Noto Sans CJK SC"/>
        <b/>
        <color rgb="FF1B3A5C"/>
        <sz val="13.0"/>
      </rPr>
      <t xml:space="preserve">📖 상세 가이드 </t>
    </r>
    <r>
      <rPr>
        <rFont val="Arial"/>
        <b/>
        <color rgb="FF1B3A5C"/>
        <sz val="13.0"/>
      </rPr>
      <t>(</t>
    </r>
    <r>
      <rPr>
        <rFont val="Noto Sans CJK SC"/>
        <b/>
        <color rgb="FF1B3A5C"/>
        <sz val="13.0"/>
      </rPr>
      <t>프롬프트 포함</t>
    </r>
    <r>
      <rPr>
        <rFont val="Arial"/>
        <b/>
        <color rgb="FF1B3A5C"/>
        <sz val="13.0"/>
      </rPr>
      <t>)</t>
    </r>
  </si>
  <si>
    <r>
      <rPr>
        <rFont val="Noto Sans CJK SC"/>
        <color rgb="FF333333"/>
        <sz val="11.0"/>
      </rPr>
      <t xml:space="preserve">각 </t>
    </r>
    <r>
      <rPr>
        <rFont val="Arial"/>
        <color rgb="FF333333"/>
        <sz val="11.0"/>
      </rPr>
      <t>AI</t>
    </r>
    <r>
      <rPr>
        <rFont val="Noto Sans CJK SC"/>
        <color rgb="FF333333"/>
        <sz val="11.0"/>
      </rPr>
      <t>에 넣을 프롬프트와 채점 방법이 담긴 상세 가이드는 아래 링크에서 확인하세요</t>
    </r>
    <r>
      <rPr>
        <rFont val="Arial"/>
        <color rgb="FF333333"/>
        <sz val="11.0"/>
      </rPr>
      <t>.</t>
    </r>
  </si>
  <si>
    <t>👉 AEO 스코어링 완벽 가이드 보러가기: https://laplacian.notion.site/AI-31044542864b8006af42c976890e013d?pvs=74</t>
  </si>
  <si>
    <t>저작권 안내</t>
  </si>
  <si>
    <t>© 2026 Laplace Technologies, Inc. All rights reserved.</t>
  </si>
  <si>
    <r>
      <rPr>
        <rFont val="Noto Sans CJK SC"/>
        <color rgb="FF999999"/>
        <sz val="10.0"/>
      </rPr>
      <t>이 템플릿은 자유롭게 사용하실 수 있으나</t>
    </r>
    <r>
      <rPr>
        <rFont val="Arial"/>
        <color rgb="FF999999"/>
        <sz val="10.0"/>
      </rPr>
      <t xml:space="preserve">, </t>
    </r>
    <r>
      <rPr>
        <rFont val="Noto Sans CJK SC"/>
        <color rgb="FF999999"/>
        <sz val="10.0"/>
      </rPr>
      <t>재배포 시 출처</t>
    </r>
    <r>
      <rPr>
        <rFont val="Arial"/>
        <color rgb="FF999999"/>
        <sz val="10.0"/>
      </rPr>
      <t>(Laplace Analytics)</t>
    </r>
    <r>
      <rPr>
        <rFont val="Noto Sans CJK SC"/>
        <color rgb="FF999999"/>
        <sz val="10.0"/>
      </rPr>
      <t>를 명시해주세요</t>
    </r>
    <r>
      <rPr>
        <rFont val="Arial"/>
        <color rgb="FF999999"/>
        <sz val="10.0"/>
      </rPr>
      <t>.</t>
    </r>
  </si>
  <si>
    <r>
      <rPr>
        <rFont val="Noto Sans CJK SC"/>
        <color rgb="FF999999"/>
        <sz val="10.0"/>
      </rPr>
      <t>상업적 목적의 수정 및 재판매는 금지됩니다</t>
    </r>
    <r>
      <rPr>
        <rFont val="Arial"/>
        <color rgb="FF999999"/>
        <sz val="10.0"/>
      </rPr>
      <t>.</t>
    </r>
  </si>
  <si>
    <t>AEO 스코어링 템플릿 by Laplace Analytics | analytics.laplacetec.com</t>
  </si>
  <si>
    <r>
      <rPr>
        <rFont val="Arial"/>
        <b/>
        <color rgb="FF1B4F72"/>
        <sz val="14.0"/>
      </rPr>
      <t xml:space="preserve">📋 AEO </t>
    </r>
    <r>
      <rPr>
        <rFont val="Noto Sans CJK SC"/>
        <b/>
        <color rgb="FF1B4F72"/>
        <sz val="14.0"/>
      </rPr>
      <t>분석 기본정보</t>
    </r>
  </si>
  <si>
    <r>
      <rPr>
        <rFont val="Noto Sans CJK SC"/>
        <b/>
        <color rgb="FF1A1A1A"/>
        <sz val="10.0"/>
      </rPr>
      <t xml:space="preserve">브랜드명 </t>
    </r>
    <r>
      <rPr>
        <rFont val="Noto Sans"/>
        <b/>
        <color rgb="FF1A1A1A"/>
        <sz val="10.0"/>
      </rPr>
      <t>(</t>
    </r>
    <r>
      <rPr>
        <rFont val="Noto Sans CJK SC"/>
        <b/>
        <color rgb="FF1A1A1A"/>
        <sz val="10.0"/>
      </rPr>
      <t>한국어</t>
    </r>
    <r>
      <rPr>
        <rFont val="Noto Sans"/>
        <b/>
        <color rgb="FF1A1A1A"/>
        <sz val="10.0"/>
      </rPr>
      <t>)</t>
    </r>
  </si>
  <si>
    <r>
      <rPr>
        <rFont val="Noto Sans CJK SC"/>
        <b/>
        <color rgb="FF1A1A1A"/>
        <sz val="10.0"/>
      </rPr>
      <t xml:space="preserve">브랜드명 </t>
    </r>
    <r>
      <rPr>
        <rFont val="Noto Sans"/>
        <b/>
        <color rgb="FF1A1A1A"/>
        <sz val="10.0"/>
      </rPr>
      <t>(</t>
    </r>
    <r>
      <rPr>
        <rFont val="Noto Sans CJK SC"/>
        <b/>
        <color rgb="FF1A1A1A"/>
        <sz val="10.0"/>
      </rPr>
      <t>영어</t>
    </r>
    <r>
      <rPr>
        <rFont val="Noto Sans"/>
        <b/>
        <color rgb="FF1A1A1A"/>
        <sz val="10.0"/>
      </rPr>
      <t>)</t>
    </r>
  </si>
  <si>
    <r>
      <rPr>
        <rFont val="Noto Sans CJK SC"/>
        <b/>
        <color rgb="FF1A1A1A"/>
        <sz val="10.0"/>
      </rPr>
      <t xml:space="preserve">웹사이트 </t>
    </r>
    <r>
      <rPr>
        <rFont val="Noto Sans"/>
        <b/>
        <color rgb="FF1A1A1A"/>
        <sz val="10.0"/>
      </rPr>
      <t>URL</t>
    </r>
  </si>
  <si>
    <t>산업 카테고리</t>
  </si>
  <si>
    <t>서비스 유형</t>
  </si>
  <si>
    <t>분석 일자</t>
  </si>
  <si>
    <r>
      <rPr>
        <rFont val="Noto Sans CJK SC"/>
        <b/>
        <color rgb="FF1A1A1A"/>
        <sz val="10.0"/>
      </rPr>
      <t xml:space="preserve">경쟁사 </t>
    </r>
    <r>
      <rPr>
        <rFont val="Noto Sans"/>
        <b/>
        <color rgb="FF1A1A1A"/>
        <sz val="10.0"/>
      </rPr>
      <t>1</t>
    </r>
  </si>
  <si>
    <r>
      <rPr>
        <rFont val="Noto Sans CJK SC"/>
        <b/>
        <color rgb="FF1A1A1A"/>
        <sz val="10.0"/>
      </rPr>
      <t xml:space="preserve">경쟁사 </t>
    </r>
    <r>
      <rPr>
        <rFont val="Noto Sans"/>
        <b/>
        <color rgb="FF1A1A1A"/>
        <sz val="10.0"/>
      </rPr>
      <t>2</t>
    </r>
  </si>
  <si>
    <r>
      <rPr>
        <rFont val="Noto Sans CJK SC"/>
        <b/>
        <color rgb="FF1A1A1A"/>
        <sz val="10.0"/>
      </rPr>
      <t xml:space="preserve">경쟁사 </t>
    </r>
    <r>
      <rPr>
        <rFont val="Noto Sans"/>
        <b/>
        <color rgb="FF1A1A1A"/>
        <sz val="10.0"/>
      </rPr>
      <t>3</t>
    </r>
  </si>
  <si>
    <r>
      <rPr>
        <rFont val="Noto Sans CJK SC"/>
        <b/>
        <color rgb="FF1A1A1A"/>
        <sz val="10.0"/>
      </rPr>
      <t xml:space="preserve">경쟁사 </t>
    </r>
    <r>
      <rPr>
        <rFont val="Noto Sans"/>
        <b/>
        <color rgb="FF1A1A1A"/>
        <sz val="10.0"/>
      </rPr>
      <t>4</t>
    </r>
  </si>
  <si>
    <r>
      <rPr>
        <rFont val="Noto Sans CJK SC"/>
        <b/>
        <color rgb="FF1A1A1A"/>
        <sz val="10.0"/>
      </rPr>
      <t xml:space="preserve">경쟁사 </t>
    </r>
    <r>
      <rPr>
        <rFont val="Noto Sans"/>
        <b/>
        <color rgb="FF1A1A1A"/>
        <sz val="10.0"/>
      </rPr>
      <t>5</t>
    </r>
  </si>
  <si>
    <r>
      <rPr>
        <rFont val="Noto Sans CJK SC"/>
        <i/>
        <color rgb="FF999999"/>
        <sz val="9.0"/>
      </rPr>
      <t>⚡ 노란색 셀에 직접 입력하세요</t>
    </r>
    <r>
      <rPr>
        <rFont val="Noto Sans"/>
        <i/>
        <color rgb="FF999999"/>
        <sz val="9.0"/>
      </rPr>
      <t xml:space="preserve">. </t>
    </r>
    <r>
      <rPr>
        <rFont val="Noto Sans CJK SC"/>
        <i/>
        <color rgb="FF999999"/>
        <sz val="9.0"/>
      </rPr>
      <t xml:space="preserve">파란색 글자 </t>
    </r>
    <r>
      <rPr>
        <rFont val="Noto Sans"/>
        <i/>
        <color rgb="FF999999"/>
        <sz val="9.0"/>
      </rPr>
      <t xml:space="preserve">= </t>
    </r>
    <r>
      <rPr>
        <rFont val="Noto Sans CJK SC"/>
        <i/>
        <color rgb="FF999999"/>
        <sz val="9.0"/>
      </rPr>
      <t>입력 항목</t>
    </r>
  </si>
  <si>
    <r>
      <rPr>
        <rFont val="Arial"/>
        <b/>
        <color rgb="FF1B4F72"/>
        <sz val="14.0"/>
      </rPr>
      <t xml:space="preserve">📊 AEO </t>
    </r>
    <r>
      <rPr>
        <rFont val="Noto Sans CJK SC"/>
        <b/>
        <color rgb="FF1B4F72"/>
        <sz val="14.0"/>
      </rPr>
      <t>점수 입력 시트</t>
    </r>
  </si>
  <si>
    <r>
      <rPr>
        <rFont val="Noto Sans CJK SC"/>
        <i/>
        <color rgb="FF666666"/>
        <sz val="9.0"/>
      </rPr>
      <t xml:space="preserve">각 </t>
    </r>
    <r>
      <rPr>
        <rFont val="Noto Sans"/>
        <i/>
        <color rgb="FF666666"/>
        <sz val="9.0"/>
      </rPr>
      <t>LLM</t>
    </r>
    <r>
      <rPr>
        <rFont val="Noto Sans CJK SC"/>
        <i/>
        <color rgb="FF666666"/>
        <sz val="9.0"/>
      </rPr>
      <t>에 질의한 후</t>
    </r>
    <r>
      <rPr>
        <rFont val="Noto Sans"/>
        <i/>
        <color rgb="FF666666"/>
        <sz val="9.0"/>
      </rPr>
      <t xml:space="preserve">, </t>
    </r>
    <r>
      <rPr>
        <rFont val="Noto Sans CJK SC"/>
        <i/>
        <color rgb="FF666666"/>
        <sz val="9.0"/>
      </rPr>
      <t>응답을 보고 아래 항목별 점수를 입력하세요</t>
    </r>
  </si>
  <si>
    <t>평가 항목</t>
  </si>
  <si>
    <t>ChatGPT</t>
  </si>
  <si>
    <t>Perplexity</t>
  </si>
  <si>
    <t>Gemini</t>
  </si>
  <si>
    <r>
      <rPr>
        <rFont val="Arial"/>
        <b/>
        <color rgb="FF1B4F72"/>
        <sz val="12.0"/>
      </rPr>
      <t xml:space="preserve">1. </t>
    </r>
    <r>
      <rPr>
        <rFont val="Noto Sans CJK SC"/>
        <b/>
        <color rgb="FF1B4F72"/>
        <sz val="12.0"/>
      </rPr>
      <t xml:space="preserve">브랜드 인지도 </t>
    </r>
    <r>
      <rPr>
        <rFont val="Arial"/>
        <b/>
        <color rgb="FF1B4F72"/>
        <sz val="12.0"/>
      </rPr>
      <t>(Brand Recognition) - 20</t>
    </r>
    <r>
      <rPr>
        <rFont val="Noto Sans CJK SC"/>
        <b/>
        <color rgb="FF1B4F72"/>
        <sz val="12.0"/>
      </rPr>
      <t>점 만점</t>
    </r>
  </si>
  <si>
    <r>
      <rPr>
        <rFont val="Noto Sans CJK SC"/>
        <b/>
        <color rgb="FF1A1A1A"/>
        <sz val="10.0"/>
      </rPr>
      <t xml:space="preserve">  인지도 점수 </t>
    </r>
    <r>
      <rPr>
        <rFont val="Noto Sans"/>
        <b/>
        <color rgb="FF1A1A1A"/>
        <sz val="10.0"/>
      </rPr>
      <t>(0-100)</t>
    </r>
  </si>
  <si>
    <r>
      <rPr>
        <rFont val="Noto Sans CJK SC"/>
        <b/>
        <color rgb="FF1A1A1A"/>
        <sz val="10.0"/>
      </rPr>
      <t xml:space="preserve">  시장 내 위치 </t>
    </r>
    <r>
      <rPr>
        <rFont val="Noto Sans"/>
        <b/>
        <color rgb="FF1A1A1A"/>
        <sz val="10.0"/>
      </rPr>
      <t>(1-4)</t>
    </r>
  </si>
  <si>
    <r>
      <rPr>
        <rFont val="Noto Sans CJK SC"/>
        <b/>
        <color rgb="FF1A1A1A"/>
        <sz val="10.0"/>
      </rPr>
      <t xml:space="preserve">  브랜드 유형 </t>
    </r>
    <r>
      <rPr>
        <rFont val="Noto Sans"/>
        <b/>
        <color rgb="FF1A1A1A"/>
        <sz val="10.0"/>
      </rPr>
      <t>(1-3)</t>
    </r>
  </si>
  <si>
    <r>
      <rPr>
        <rFont val="Noto Sans CJK SC"/>
        <b/>
        <color rgb="FF1A1A1A"/>
        <sz val="10.0"/>
      </rPr>
      <t xml:space="preserve">  신뢰도 </t>
    </r>
    <r>
      <rPr>
        <rFont val="Noto Sans"/>
        <b/>
        <color rgb="FF1A1A1A"/>
        <sz val="10.0"/>
      </rPr>
      <t>(0-100)</t>
    </r>
  </si>
  <si>
    <r>
      <rPr>
        <rFont val="Noto Sans CJK SC"/>
        <b/>
        <color rgb="FF1A1A1A"/>
        <sz val="10.0"/>
      </rPr>
      <t xml:space="preserve">  언급 깊이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</si>
  <si>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소스 품질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</si>
  <si>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데이터 풍부도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</si>
  <si>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B4F72"/>
        <sz val="10.0"/>
      </rPr>
      <t xml:space="preserve">▶ 브랜드 인지도 점수 </t>
    </r>
    <r>
      <rPr>
        <rFont val="Noto Sans"/>
        <b/>
        <color rgb="FF1B4F72"/>
        <sz val="10.0"/>
      </rPr>
      <t>(/20)</t>
    </r>
  </si>
  <si>
    <r>
      <rPr>
        <rFont val="Arial"/>
        <b/>
        <color rgb="FF1B4F72"/>
        <sz val="12.0"/>
      </rPr>
      <t xml:space="preserve">2. </t>
    </r>
    <r>
      <rPr>
        <rFont val="Noto Sans CJK SC"/>
        <b/>
        <color rgb="FF1B4F72"/>
        <sz val="12.0"/>
      </rPr>
      <t xml:space="preserve">시장 경쟁력 </t>
    </r>
    <r>
      <rPr>
        <rFont val="Arial"/>
        <b/>
        <color rgb="FF1B4F72"/>
        <sz val="12.0"/>
      </rPr>
      <t>(Market Score) - 10</t>
    </r>
    <r>
      <rPr>
        <rFont val="Noto Sans CJK SC"/>
        <b/>
        <color rgb="FF1B4F72"/>
        <sz val="12.0"/>
      </rPr>
      <t>점 만점</t>
    </r>
  </si>
  <si>
    <r>
      <rPr>
        <rFont val="Noto Sans CJK SC"/>
        <b/>
        <color rgb="FF1A1A1A"/>
        <sz val="10.0"/>
      </rPr>
      <t xml:space="preserve">  카테고리 질의 내 언급 여부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</si>
  <si>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추천 순위 점수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</si>
  <si>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경쟁사 비교 시 우위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</si>
  <si>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시장 동향 내 언급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</si>
  <si>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B4F72"/>
        <sz val="10.0"/>
      </rPr>
      <t xml:space="preserve">▶ 시장 경쟁력 점수 </t>
    </r>
    <r>
      <rPr>
        <rFont val="Noto Sans"/>
        <b/>
        <color rgb="FF1B4F72"/>
        <sz val="10.0"/>
      </rPr>
      <t>(/10)</t>
    </r>
  </si>
  <si>
    <r>
      <rPr>
        <rFont val="Arial"/>
        <b/>
        <color rgb="FF1B4F72"/>
        <sz val="12.0"/>
      </rPr>
      <t xml:space="preserve">3. </t>
    </r>
    <r>
      <rPr>
        <rFont val="Noto Sans CJK SC"/>
        <b/>
        <color rgb="FF1B4F72"/>
        <sz val="12.0"/>
      </rPr>
      <t xml:space="preserve">노출 품질 </t>
    </r>
    <r>
      <rPr>
        <rFont val="Arial"/>
        <b/>
        <color rgb="FF1B4F72"/>
        <sz val="12.0"/>
      </rPr>
      <t>(Presence Quality) - 20</t>
    </r>
    <r>
      <rPr>
        <rFont val="Noto Sans CJK SC"/>
        <b/>
        <color rgb="FF1B4F72"/>
        <sz val="12.0"/>
      </rPr>
      <t>점 만점</t>
    </r>
  </si>
  <si>
    <r>
      <rPr>
        <rFont val="Noto Sans CJK SC"/>
        <b/>
        <color rgb="FF1A1A1A"/>
        <sz val="10.0"/>
      </rPr>
      <t xml:space="preserve">  답변 내 위치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</si>
  <si>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설명 상세도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</si>
  <si>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추천 맥락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</si>
  <si>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정보 정확성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</si>
  <si>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한국어 표현 품질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</si>
  <si>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B4F72"/>
        <sz val="10.0"/>
      </rPr>
      <t xml:space="preserve">▶ 노출 품질 점수 </t>
    </r>
    <r>
      <rPr>
        <rFont val="Noto Sans"/>
        <b/>
        <color rgb="FF1B4F72"/>
        <sz val="10.0"/>
      </rPr>
      <t>(/20)</t>
    </r>
  </si>
  <si>
    <r>
      <rPr>
        <rFont val="Arial"/>
        <b/>
        <color rgb="FF1B4F72"/>
        <sz val="12.0"/>
      </rPr>
      <t xml:space="preserve">4. </t>
    </r>
    <r>
      <rPr>
        <rFont val="Noto Sans CJK SC"/>
        <b/>
        <color rgb="FF1B4F72"/>
        <sz val="12.0"/>
      </rPr>
      <t xml:space="preserve">브랜드 감성 </t>
    </r>
    <r>
      <rPr>
        <rFont val="Arial"/>
        <b/>
        <color rgb="FF1B4F72"/>
        <sz val="12.0"/>
      </rPr>
      <t>(Brand Sentiment) - 40</t>
    </r>
    <r>
      <rPr>
        <rFont val="Noto Sans CJK SC"/>
        <b/>
        <color rgb="FF1B4F72"/>
        <sz val="12.0"/>
      </rPr>
      <t>점 만점</t>
    </r>
  </si>
  <si>
    <r>
      <rPr>
        <rFont val="Noto Sans CJK SC"/>
        <b/>
        <color rgb="FF1A1A1A"/>
        <sz val="10.0"/>
      </rPr>
      <t xml:space="preserve">  일반 감성 </t>
    </r>
    <r>
      <rPr>
        <rFont val="Noto Sans"/>
        <b/>
        <color rgb="FF1A1A1A"/>
        <sz val="10.0"/>
      </rPr>
      <t>(0-100)</t>
    </r>
  </si>
  <si>
    <r>
      <rPr>
        <rFont val="Noto Sans CJK SC"/>
        <b/>
        <color rgb="FF1A1A1A"/>
        <sz val="10.0"/>
      </rPr>
      <t xml:space="preserve">  맥락 감성 </t>
    </r>
    <r>
      <rPr>
        <rFont val="Noto Sans"/>
        <b/>
        <color rgb="FF1A1A1A"/>
        <sz val="10.0"/>
      </rPr>
      <t>(0-100)</t>
    </r>
  </si>
  <si>
    <r>
      <rPr>
        <rFont val="Noto Sans CJK SC"/>
        <b/>
        <color rgb="FF1A1A1A"/>
        <sz val="10.0"/>
      </rPr>
      <t xml:space="preserve">  소스 기반 감성 </t>
    </r>
    <r>
      <rPr>
        <rFont val="Noto Sans"/>
        <b/>
        <color rgb="FF1A1A1A"/>
        <sz val="10.0"/>
      </rPr>
      <t>(0-100)</t>
    </r>
  </si>
  <si>
    <r>
      <rPr>
        <rFont val="Noto Sans CJK SC"/>
        <b/>
        <color rgb="FF1A1A1A"/>
        <sz val="10.0"/>
      </rPr>
      <t xml:space="preserve">  양극화 지수 </t>
    </r>
    <r>
      <rPr>
        <rFont val="Noto Sans"/>
        <b/>
        <color rgb="FF1A1A1A"/>
        <sz val="10.0"/>
      </rPr>
      <t>(0-100)</t>
    </r>
  </si>
  <si>
    <r>
      <rPr>
        <rFont val="Noto Sans CJK SC"/>
        <b/>
        <color rgb="FF1B4F72"/>
        <sz val="10.0"/>
      </rPr>
      <t xml:space="preserve">▶ 브랜드 감성 점수 </t>
    </r>
    <r>
      <rPr>
        <rFont val="Noto Sans"/>
        <b/>
        <color rgb="FF1B4F72"/>
        <sz val="10.0"/>
      </rPr>
      <t>(/40)</t>
    </r>
  </si>
  <si>
    <r>
      <rPr>
        <rFont val="Arial"/>
        <b/>
        <color rgb="FF1B4F72"/>
        <sz val="12.0"/>
      </rPr>
      <t xml:space="preserve">5. </t>
    </r>
    <r>
      <rPr>
        <rFont val="Noto Sans CJK SC"/>
        <b/>
        <color rgb="FF1B4F72"/>
        <sz val="12.0"/>
      </rPr>
      <t xml:space="preserve">한국 시장 적합성 </t>
    </r>
    <r>
      <rPr>
        <rFont val="Arial"/>
        <b/>
        <color rgb="FF1B4F72"/>
        <sz val="12.0"/>
      </rPr>
      <t>(KR Market Fit) - 10</t>
    </r>
    <r>
      <rPr>
        <rFont val="Noto Sans CJK SC"/>
        <b/>
        <color rgb="FF1B4F72"/>
        <sz val="12.0"/>
      </rPr>
      <t>점 만점</t>
    </r>
  </si>
  <si>
    <r>
      <rPr>
        <rFont val="Noto Sans CJK SC"/>
        <b/>
        <color rgb="FF1A1A1A"/>
        <sz val="10.0"/>
      </rPr>
      <t xml:space="preserve">  네이버 생태계 존재감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</si>
  <si>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한국어 콘텐츠 품질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</si>
  <si>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국내 미디어 노출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</si>
  <si>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한국 사용자 리뷰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</si>
  <si>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A1A1A"/>
        <sz val="10.0"/>
      </rPr>
      <t xml:space="preserve">  현지화 완성도 </t>
    </r>
    <r>
      <rPr>
        <rFont val="Noto Sans"/>
        <b/>
        <color rgb="FF1A1A1A"/>
        <sz val="10.0"/>
      </rPr>
      <t>(0-10)</t>
    </r>
  </si>
  <si>
    <r>
      <rPr>
        <rFont val="Noto Sans CJK SC"/>
        <b/>
        <color rgb="FF1B4F72"/>
        <sz val="10.0"/>
      </rPr>
      <t xml:space="preserve">▶ 한국 시장 적합성 점수 </t>
    </r>
    <r>
      <rPr>
        <rFont val="Noto Sans"/>
        <b/>
        <color rgb="FF1B4F72"/>
        <sz val="10.0"/>
      </rPr>
      <t>(/10)</t>
    </r>
  </si>
  <si>
    <t>© 2026 Laplace Analytics (analytics.laplacetec.com) | AEO Scoring Template v1.0</t>
  </si>
  <si>
    <r>
      <rPr>
        <rFont val="Arial"/>
        <b/>
        <color rgb="FF1B4F72"/>
        <sz val="16.0"/>
      </rPr>
      <t xml:space="preserve">📊 AEO </t>
    </r>
    <r>
      <rPr>
        <rFont val="Noto Sans CJK SC"/>
        <b/>
        <color rgb="FF1B4F72"/>
        <sz val="16.0"/>
      </rPr>
      <t>종합 리포트</t>
    </r>
  </si>
  <si>
    <t>평균</t>
  </si>
  <si>
    <r>
      <rPr>
        <rFont val="Noto Sans CJK SC"/>
        <b/>
        <color rgb="FF1A1A1A"/>
        <sz val="10.0"/>
      </rPr>
      <t xml:space="preserve">브랜드 인지도 </t>
    </r>
    <r>
      <rPr>
        <rFont val="Noto Sans"/>
        <b/>
        <color rgb="FF1A1A1A"/>
        <sz val="10.0"/>
      </rPr>
      <t>(/20)</t>
    </r>
  </si>
  <si>
    <r>
      <rPr>
        <rFont val="Noto Sans CJK SC"/>
        <b/>
        <color rgb="FF1A1A1A"/>
        <sz val="10.0"/>
      </rPr>
      <t xml:space="preserve">시장 경쟁력 </t>
    </r>
    <r>
      <rPr>
        <rFont val="Noto Sans"/>
        <b/>
        <color rgb="FF1A1A1A"/>
        <sz val="10.0"/>
      </rPr>
      <t>(/10)</t>
    </r>
  </si>
  <si>
    <r>
      <rPr>
        <rFont val="Noto Sans CJK SC"/>
        <b/>
        <color rgb="FF1A1A1A"/>
        <sz val="10.0"/>
      </rPr>
      <t xml:space="preserve">노출 품질 </t>
    </r>
    <r>
      <rPr>
        <rFont val="Noto Sans"/>
        <b/>
        <color rgb="FF1A1A1A"/>
        <sz val="10.0"/>
      </rPr>
      <t>(/20)</t>
    </r>
  </si>
  <si>
    <r>
      <rPr>
        <rFont val="Noto Sans CJK SC"/>
        <b/>
        <color rgb="FF1A1A1A"/>
        <sz val="10.0"/>
      </rPr>
      <t xml:space="preserve">브랜드 감성 </t>
    </r>
    <r>
      <rPr>
        <rFont val="Noto Sans"/>
        <b/>
        <color rgb="FF1A1A1A"/>
        <sz val="10.0"/>
      </rPr>
      <t>(/40)</t>
    </r>
  </si>
  <si>
    <r>
      <rPr>
        <rFont val="Noto Sans CJK SC"/>
        <b/>
        <color rgb="FF1A1A1A"/>
        <sz val="10.0"/>
      </rPr>
      <t xml:space="preserve">한국 시장 적합성 </t>
    </r>
    <r>
      <rPr>
        <rFont val="Noto Sans"/>
        <b/>
        <color rgb="FF1A1A1A"/>
        <sz val="10.0"/>
      </rPr>
      <t>(/10)</t>
    </r>
  </si>
  <si>
    <r>
      <rPr>
        <rFont val="Noto Sans CJK SC"/>
        <b/>
        <color rgb="FF1B4F72"/>
        <sz val="12.0"/>
      </rPr>
      <t xml:space="preserve">🏆 종합 점수 </t>
    </r>
    <r>
      <rPr>
        <rFont val="Noto Sans"/>
        <b/>
        <color rgb="FF1B4F72"/>
        <sz val="12.0"/>
      </rPr>
      <t>(/100)</t>
    </r>
  </si>
  <si>
    <t>📋 등급</t>
  </si>
  <si>
    <r>
      <rPr>
        <rFont val="Noto Sans CJK SC"/>
        <color rgb="FF999999"/>
        <sz val="9.0"/>
      </rPr>
      <t>등급 기준</t>
    </r>
    <r>
      <rPr>
        <rFont val="Noto Sans"/>
        <color rgb="FF999999"/>
        <sz val="9.0"/>
      </rPr>
      <t>: S(90-100) A(75-89) B(60-74) C(40-59) D(20-39) F(0-19)</t>
    </r>
  </si>
  <si>
    <t>📝 등급별 피드백</t>
  </si>
  <si>
    <t>S</t>
  </si>
  <si>
    <r>
      <rPr>
        <rFont val="Noto Sans CJK SC"/>
        <color rgb="FF1A1A1A"/>
        <sz val="10.0"/>
      </rPr>
      <t>🏆 탁월합니다</t>
    </r>
    <r>
      <rPr>
        <rFont val="Noto Sans"/>
        <color rgb="FF1A1A1A"/>
        <sz val="10.0"/>
      </rPr>
      <t xml:space="preserve">! AI </t>
    </r>
    <r>
      <rPr>
        <rFont val="Noto Sans CJK SC"/>
        <color rgb="FF1A1A1A"/>
        <sz val="10.0"/>
      </rPr>
      <t>답변 엔진에서 독보적인 위치를 확보했습니다</t>
    </r>
    <r>
      <rPr>
        <rFont val="Noto Sans"/>
        <color rgb="FF1A1A1A"/>
        <sz val="10.0"/>
      </rPr>
      <t>.</t>
    </r>
  </si>
  <si>
    <t>A</t>
  </si>
  <si>
    <r>
      <rPr>
        <rFont val="Noto Sans CJK SC"/>
        <color rgb="FF1A1A1A"/>
        <sz val="10.0"/>
      </rPr>
      <t>🌟 우수합니다</t>
    </r>
    <r>
      <rPr>
        <rFont val="Noto Sans"/>
        <color rgb="FF1A1A1A"/>
        <sz val="10.0"/>
      </rPr>
      <t xml:space="preserve">! </t>
    </r>
    <r>
      <rPr>
        <rFont val="Noto Sans CJK SC"/>
        <color rgb="FF1A1A1A"/>
        <sz val="10.0"/>
      </rPr>
      <t xml:space="preserve">대부분의 </t>
    </r>
    <r>
      <rPr>
        <rFont val="Noto Sans"/>
        <color rgb="FF1A1A1A"/>
        <sz val="10.0"/>
      </rPr>
      <t>AI</t>
    </r>
    <r>
      <rPr>
        <rFont val="Noto Sans CJK SC"/>
        <color rgb="FF1A1A1A"/>
        <sz val="10.0"/>
      </rPr>
      <t>에서 높은 가시성을 보이고 있습니다</t>
    </r>
    <r>
      <rPr>
        <rFont val="Noto Sans"/>
        <color rgb="FF1A1A1A"/>
        <sz val="10.0"/>
      </rPr>
      <t>.</t>
    </r>
  </si>
  <si>
    <t>B</t>
  </si>
  <si>
    <r>
      <rPr>
        <rFont val="Noto Sans CJK SC"/>
        <color rgb="FF1A1A1A"/>
        <sz val="10.0"/>
      </rPr>
      <t>👍 올바른 방향입니다</t>
    </r>
    <r>
      <rPr>
        <rFont val="Noto Sans"/>
        <color rgb="FF1A1A1A"/>
        <sz val="10.0"/>
      </rPr>
      <t xml:space="preserve">! </t>
    </r>
    <r>
      <rPr>
        <rFont val="Noto Sans CJK SC"/>
        <color rgb="FF1A1A1A"/>
        <sz val="10.0"/>
      </rPr>
      <t>몇 가지 최적화로 더 높은 점수를 얻을 수 있습니다</t>
    </r>
    <r>
      <rPr>
        <rFont val="Noto Sans"/>
        <color rgb="FF1A1A1A"/>
        <sz val="10.0"/>
      </rPr>
      <t>.</t>
    </r>
  </si>
  <si>
    <t>C</t>
  </si>
  <si>
    <r>
      <rPr>
        <rFont val="Noto Sans CJK SC"/>
        <color rgb="FF1A1A1A"/>
        <sz val="10.0"/>
      </rPr>
      <t>📈 성장 가능성이 있습니다</t>
    </r>
    <r>
      <rPr>
        <rFont val="Noto Sans"/>
        <color rgb="FF1A1A1A"/>
        <sz val="10.0"/>
      </rPr>
      <t xml:space="preserve">. </t>
    </r>
    <r>
      <rPr>
        <rFont val="Noto Sans CJK SC"/>
        <color rgb="FF1A1A1A"/>
        <sz val="10.0"/>
      </rPr>
      <t>아래 개선 영역에 집중하세요</t>
    </r>
    <r>
      <rPr>
        <rFont val="Noto Sans"/>
        <color rgb="FF1A1A1A"/>
        <sz val="10.0"/>
      </rPr>
      <t>.</t>
    </r>
  </si>
  <si>
    <t>D</t>
  </si>
  <si>
    <r>
      <rPr>
        <rFont val="Arial"/>
        <color rgb="FF1A1A1A"/>
        <sz val="10.0"/>
      </rPr>
      <t xml:space="preserve">⚠️ AI </t>
    </r>
    <r>
      <rPr>
        <rFont val="Noto Sans CJK SC"/>
        <color rgb="FF1A1A1A"/>
        <sz val="10.0"/>
      </rPr>
      <t>가시성을 높이기 위한 전략적 개선이 필요합니다</t>
    </r>
    <r>
      <rPr>
        <rFont val="Arial"/>
        <color rgb="FF1A1A1A"/>
        <sz val="10.0"/>
      </rPr>
      <t>.</t>
    </r>
  </si>
  <si>
    <t>F</t>
  </si>
  <si>
    <r>
      <rPr>
        <rFont val="Arial"/>
        <color rgb="FF1A1A1A"/>
        <sz val="10.0"/>
      </rPr>
      <t xml:space="preserve">🔴 AI </t>
    </r>
    <r>
      <rPr>
        <rFont val="Noto Sans CJK SC"/>
        <color rgb="FF1A1A1A"/>
        <sz val="10.0"/>
      </rPr>
      <t>답변 엔진에서 거의 인식되지 않습니다</t>
    </r>
    <r>
      <rPr>
        <rFont val="Arial"/>
        <color rgb="FF1A1A1A"/>
        <sz val="10.0"/>
      </rPr>
      <t xml:space="preserve">. </t>
    </r>
    <r>
      <rPr>
        <rFont val="Noto Sans CJK SC"/>
        <color rgb="FF1A1A1A"/>
        <sz val="10.0"/>
      </rPr>
      <t>즉각적인 조치가 필요합니다</t>
    </r>
    <r>
      <rPr>
        <rFont val="Arial"/>
        <color rgb="FF1A1A1A"/>
        <sz val="10.0"/>
      </rPr>
      <t>.</t>
    </r>
  </si>
  <si>
    <t>💡 AEO 점수를 높이고 싶다면? → analytics.laplacetec.com</t>
  </si>
  <si>
    <r>
      <rPr>
        <rFont val="Noto Sans CJK SC"/>
        <b/>
        <color rgb="FF1B4F72"/>
        <sz val="14.0"/>
      </rPr>
      <t xml:space="preserve">🏢 경쟁사 </t>
    </r>
    <r>
      <rPr>
        <rFont val="Noto Sans"/>
        <b/>
        <color rgb="FF1B4F72"/>
        <sz val="14.0"/>
      </rPr>
      <t xml:space="preserve">Share of Voice </t>
    </r>
    <r>
      <rPr>
        <rFont val="Noto Sans CJK SC"/>
        <b/>
        <color rgb="FF1B4F72"/>
        <sz val="14.0"/>
      </rPr>
      <t>분석</t>
    </r>
  </si>
  <si>
    <r>
      <rPr>
        <rFont val="Noto Sans CJK SC"/>
        <i/>
        <color rgb="FF666666"/>
        <sz val="9.0"/>
      </rPr>
      <t xml:space="preserve">각 </t>
    </r>
    <r>
      <rPr>
        <rFont val="Noto Sans"/>
        <i/>
        <color rgb="FF666666"/>
        <sz val="9.0"/>
      </rPr>
      <t>LLM</t>
    </r>
    <r>
      <rPr>
        <rFont val="Noto Sans CJK SC"/>
        <i/>
        <color rgb="FF666666"/>
        <sz val="9.0"/>
      </rPr>
      <t>의 카테고리 질의 응답에서 언급된 브랜드별 비중</t>
    </r>
    <r>
      <rPr>
        <rFont val="Noto Sans"/>
        <i/>
        <color rgb="FF666666"/>
        <sz val="9.0"/>
      </rPr>
      <t>(%)</t>
    </r>
    <r>
      <rPr>
        <rFont val="Noto Sans CJK SC"/>
        <i/>
        <color rgb="FF666666"/>
        <sz val="9.0"/>
      </rPr>
      <t>을 입력하세요</t>
    </r>
  </si>
  <si>
    <t>ChatGPT Share of Voice</t>
  </si>
  <si>
    <t>브랜드명</t>
  </si>
  <si>
    <r>
      <rPr>
        <rFont val="Noto Sans CJK SC"/>
        <b/>
        <color rgb="FFFFFFFF"/>
        <sz val="11.0"/>
      </rPr>
      <t xml:space="preserve">점유율 </t>
    </r>
    <r>
      <rPr>
        <rFont val="Noto Sans"/>
        <b/>
        <color rgb="FFFFFFFF"/>
        <sz val="11.0"/>
      </rPr>
      <t>(%)</t>
    </r>
  </si>
  <si>
    <t>합계</t>
  </si>
  <si>
    <t>Perplexity Share of Voice</t>
  </si>
  <si>
    <r>
      <rPr>
        <rFont val="Noto Sans CJK SC"/>
        <b/>
        <color rgb="FFFFFFFF"/>
        <sz val="11.0"/>
      </rPr>
      <t xml:space="preserve">점유율 </t>
    </r>
    <r>
      <rPr>
        <rFont val="Noto Sans"/>
        <b/>
        <color rgb="FFFFFFFF"/>
        <sz val="11.0"/>
      </rPr>
      <t>(%)</t>
    </r>
  </si>
  <si>
    <t>Gemini Share of Voice</t>
  </si>
  <si>
    <r>
      <rPr>
        <rFont val="Noto Sans CJK SC"/>
        <b/>
        <color rgb="FFFFFFFF"/>
        <sz val="11.0"/>
      </rPr>
      <t xml:space="preserve">점유율 </t>
    </r>
    <r>
      <rPr>
        <rFont val="Noto Sans"/>
        <b/>
        <color rgb="FFFFFFFF"/>
        <sz val="11.0"/>
      </rPr>
      <t>(%)</t>
    </r>
  </si>
  <si>
    <t>📝 분석 메모 및 관찰 사항</t>
  </si>
  <si>
    <r>
      <rPr>
        <rFont val="Noto Sans CJK SC"/>
        <b/>
        <color rgb="FF1A1A1A"/>
        <sz val="10.0"/>
      </rPr>
      <t>핵심 강점</t>
    </r>
    <r>
      <rPr>
        <rFont val="Noto Sans"/>
        <b/>
        <color rgb="FF1A1A1A"/>
        <sz val="10.0"/>
      </rPr>
      <t>:</t>
    </r>
  </si>
  <si>
    <r>
      <rPr>
        <rFont val="Noto Sans CJK SC"/>
        <b/>
        <color rgb="FF1A1A1A"/>
        <sz val="10.0"/>
      </rPr>
      <t>성장 영역</t>
    </r>
    <r>
      <rPr>
        <rFont val="Noto Sans"/>
        <b/>
        <color rgb="FF1A1A1A"/>
        <sz val="10.0"/>
      </rPr>
      <t>:</t>
    </r>
  </si>
  <si>
    <r>
      <rPr>
        <rFont val="Noto Sans CJK SC"/>
        <b/>
        <color rgb="FF1A1A1A"/>
        <sz val="10.0"/>
      </rPr>
      <t>주요 관찰사항</t>
    </r>
    <r>
      <rPr>
        <rFont val="Noto Sans"/>
        <b/>
        <color rgb="FF1A1A1A"/>
        <sz val="10.0"/>
      </rPr>
      <t>:</t>
    </r>
  </si>
  <si>
    <r>
      <rPr>
        <rFont val="Noto Sans CJK SC"/>
        <b/>
        <color rgb="FF1A1A1A"/>
        <sz val="10.0"/>
      </rPr>
      <t>액션 플랜</t>
    </r>
    <r>
      <rPr>
        <rFont val="Noto Sans"/>
        <b/>
        <color rgb="FF1A1A1A"/>
        <sz val="10.0"/>
      </rPr>
      <t>: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</si>
</sst>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3">
    <font>
      <sz val="11.0"/>
      <color theme="1"/>
      <name val="Calibri"/>
      <scheme val="minor"/>
    </font>
    <font>
      <b/>
      <sz val="20.0"/>
      <color rgb="FF1B3A5C"/>
      <name val="Arial"/>
    </font>
    <font>
      <sz val="13.0"/>
      <color rgb="FF4A7FB5"/>
      <name val="Arial"/>
    </font>
    <font>
      <b/>
      <sz val="13.0"/>
      <color rgb="FF1B3A5C"/>
      <name val="Noto Sans"/>
    </font>
    <font>
      <sz val="11.0"/>
      <color rgb="FF333333"/>
      <name val="Noto Sans"/>
    </font>
    <font>
      <sz val="11.0"/>
      <color rgb="FF333333"/>
      <name val="Arial"/>
    </font>
    <font>
      <u/>
      <sz val="11.0"/>
      <color rgb="FF4A7FB5"/>
      <name val="Arial"/>
    </font>
    <font>
      <b/>
      <u/>
      <sz val="11.0"/>
      <color rgb="FF0000FF"/>
      <name val="Arial"/>
    </font>
    <font>
      <sz val="10.0"/>
      <color rgb="FF999999"/>
      <name val="Arial"/>
    </font>
    <font>
      <sz val="10.0"/>
      <color rgb="FF999999"/>
      <name val="Noto Sans"/>
    </font>
    <font>
      <u/>
      <sz val="10.0"/>
      <color rgb="FF4A7FB5"/>
      <name val="Arial"/>
    </font>
    <font>
      <b/>
      <sz val="14.0"/>
      <color rgb="FF1B4F72"/>
      <name val="Arial"/>
    </font>
    <font>
      <b/>
      <sz val="10.0"/>
      <color rgb="FF1A1A1A"/>
      <name val="Noto Sans"/>
    </font>
    <font>
      <sz val="10.0"/>
      <color rgb="FF0000FF"/>
      <name val="Arial"/>
    </font>
    <font/>
    <font>
      <i/>
      <sz val="9.0"/>
      <color rgb="FF999999"/>
      <name val="Noto Sans"/>
    </font>
    <font>
      <i/>
      <sz val="9.0"/>
      <color rgb="FF666666"/>
      <name val="Noto Sans"/>
    </font>
    <font>
      <b/>
      <sz val="11.0"/>
      <color rgb="FFFFFFFF"/>
      <name val="Noto Sans"/>
    </font>
    <font>
      <b/>
      <sz val="11.0"/>
      <color rgb="FFFFFFFF"/>
      <name val="Arial"/>
    </font>
    <font>
      <b/>
      <sz val="12.0"/>
      <color rgb="FF1B4F72"/>
      <name val="Arial"/>
    </font>
    <font>
      <b/>
      <sz val="10.0"/>
      <color rgb="FF1B4F72"/>
      <name val="Noto Sans"/>
    </font>
    <font>
      <b/>
      <sz val="10.0"/>
      <color rgb="FF1B4F72"/>
      <name val="Arial"/>
    </font>
    <font>
      <u/>
      <sz val="9.0"/>
      <color rgb="FFAAAAAA"/>
      <name val="Arial"/>
    </font>
    <font>
      <b/>
      <sz val="16.0"/>
      <color rgb="FF1B4F72"/>
      <name val="Arial"/>
    </font>
    <font>
      <sz val="10.0"/>
      <color rgb="FF666666"/>
      <name val="Arial"/>
    </font>
    <font>
      <sz val="10.0"/>
      <color rgb="FF1A1A1A"/>
      <name val="Arial"/>
    </font>
    <font>
      <b/>
      <sz val="12.0"/>
      <color rgb="FF1B4F72"/>
      <name val="Noto Sans"/>
    </font>
    <font>
      <b/>
      <sz val="11.0"/>
      <color rgb="FF1B4F72"/>
      <name val="Noto Sans"/>
    </font>
    <font>
      <sz val="9.0"/>
      <color rgb="FF999999"/>
      <name val="Noto Sans"/>
    </font>
    <font>
      <b/>
      <sz val="10.0"/>
      <color theme="1"/>
      <name val="Arial"/>
    </font>
    <font>
      <sz val="10.0"/>
      <color rgb="FF1A1A1A"/>
      <name val="Noto Sans"/>
    </font>
    <font>
      <b/>
      <u/>
      <sz val="10.0"/>
      <color rgb="FF4A7FB5"/>
      <name val="Arial"/>
    </font>
    <font>
      <b/>
      <sz val="14.0"/>
      <color rgb="FF1B4F72"/>
      <name val="Noto Sans"/>
    </font>
  </fonts>
  <fills count="7">
    <fill>
      <patternFill patternType="none"/>
    </fill>
    <fill>
      <patternFill patternType="lightGray"/>
    </fill>
    <fill>
      <patternFill patternType="solid">
        <fgColor rgb="FFE8F0FE"/>
        <bgColor rgb="FFE8F0FE"/>
      </patternFill>
    </fill>
    <fill>
      <patternFill patternType="solid">
        <fgColor rgb="FFF2F3F4"/>
        <bgColor rgb="FFF2F3F4"/>
      </patternFill>
    </fill>
    <fill>
      <patternFill patternType="solid">
        <fgColor rgb="FFFFFFF0"/>
        <bgColor rgb="FFFFFFF0"/>
      </patternFill>
    </fill>
    <fill>
      <patternFill patternType="solid">
        <fgColor rgb="FF1B4F72"/>
        <bgColor rgb="FF1B4F72"/>
      </patternFill>
    </fill>
    <fill>
      <patternFill patternType="solid">
        <fgColor rgb="FFEBF5FB"/>
        <bgColor rgb="FFEBF5FB"/>
      </patternFill>
    </fill>
  </fills>
  <borders count="9">
    <border/>
    <border>
      <left/>
      <right/>
      <top/>
      <bottom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right style="thin">
        <color rgb="FFCCCCCC"/>
      </right>
      <top style="thin">
        <color rgb="FFCCCCCC"/>
      </top>
      <bottom style="thin">
        <color rgb="FFCCCCCC"/>
      </bottom>
    </border>
    <border>
      <left/>
      <top/>
      <bottom/>
    </border>
    <border>
      <top/>
      <bottom/>
    </border>
    <border>
      <right/>
      <top/>
      <bottom/>
    </border>
    <border>
      <top style="thin">
        <color rgb="FFCCCCCC"/>
      </top>
      <bottom style="thin">
        <color rgb="FFCCCCCC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center" wrapText="0"/>
    </xf>
    <xf borderId="0" fillId="0" fontId="2" numFmtId="0" xfId="0" applyAlignment="1" applyFont="1">
      <alignment shrinkToFit="0" vertical="bottom" wrapText="0"/>
    </xf>
    <xf borderId="1" fillId="2" fontId="3" numFmtId="0" xfId="0" applyAlignment="1" applyBorder="1" applyFill="1" applyFont="1">
      <alignment shrinkToFit="0" vertical="bottom" wrapText="0"/>
    </xf>
    <xf borderId="0" fillId="0" fontId="4" numFmtId="0" xfId="0" applyAlignment="1" applyFont="1">
      <alignment shrinkToFit="0" vertical="bottom" wrapText="0"/>
    </xf>
    <xf borderId="0" fillId="0" fontId="5" numFmtId="0" xfId="0" applyAlignment="1" applyFont="1">
      <alignment shrinkToFit="0" vertical="bottom" wrapText="0"/>
    </xf>
    <xf borderId="0" fillId="0" fontId="6" numFmtId="0" xfId="0" applyAlignment="1" applyFont="1">
      <alignment shrinkToFit="0" vertical="bottom" wrapText="0"/>
    </xf>
    <xf borderId="0" fillId="0" fontId="7" numFmtId="0" xfId="0" applyAlignment="1" applyFont="1">
      <alignment readingOrder="0" shrinkToFit="0" vertical="bottom" wrapText="0"/>
    </xf>
    <xf borderId="0" fillId="0" fontId="8" numFmtId="0" xfId="0" applyAlignment="1" applyFont="1">
      <alignment shrinkToFit="0" vertical="bottom" wrapText="0"/>
    </xf>
    <xf borderId="0" fillId="0" fontId="9" numFmtId="0" xfId="0" applyAlignment="1" applyFont="1">
      <alignment shrinkToFit="0" vertical="bottom" wrapText="0"/>
    </xf>
    <xf borderId="0" fillId="0" fontId="10" numFmtId="0" xfId="0" applyAlignment="1" applyFont="1">
      <alignment shrinkToFit="0" vertical="bottom" wrapText="0"/>
    </xf>
    <xf borderId="0" fillId="0" fontId="11" numFmtId="0" xfId="0" applyAlignment="1" applyFont="1">
      <alignment horizontal="center" shrinkToFit="0" vertical="center" wrapText="1"/>
    </xf>
    <xf borderId="2" fillId="3" fontId="12" numFmtId="0" xfId="0" applyAlignment="1" applyBorder="1" applyFill="1" applyFont="1">
      <alignment horizontal="left" shrinkToFit="0" vertical="center" wrapText="1"/>
    </xf>
    <xf borderId="2" fillId="4" fontId="13" numFmtId="0" xfId="0" applyAlignment="1" applyBorder="1" applyFill="1" applyFont="1">
      <alignment horizontal="center" shrinkToFit="0" vertical="center" wrapText="1"/>
    </xf>
    <xf borderId="3" fillId="3" fontId="12" numFmtId="0" xfId="0" applyAlignment="1" applyBorder="1" applyFont="1">
      <alignment horizontal="left" shrinkToFit="0" vertical="center" wrapText="1"/>
    </xf>
    <xf borderId="4" fillId="0" fontId="14" numFmtId="0" xfId="0" applyBorder="1" applyFont="1"/>
    <xf borderId="0" fillId="0" fontId="15" numFmtId="0" xfId="0" applyAlignment="1" applyFont="1">
      <alignment shrinkToFit="0" vertical="bottom" wrapText="0"/>
    </xf>
    <xf borderId="0" fillId="0" fontId="16" numFmtId="0" xfId="0" applyAlignment="1" applyFont="1">
      <alignment horizontal="center" shrinkToFit="0" vertical="center" wrapText="1"/>
    </xf>
    <xf borderId="2" fillId="5" fontId="17" numFmtId="0" xfId="0" applyAlignment="1" applyBorder="1" applyFill="1" applyFont="1">
      <alignment horizontal="center" shrinkToFit="0" vertical="center" wrapText="1"/>
    </xf>
    <xf borderId="2" fillId="5" fontId="18" numFmtId="0" xfId="0" applyAlignment="1" applyBorder="1" applyFont="1">
      <alignment horizontal="center" shrinkToFit="0" vertical="center" wrapText="1"/>
    </xf>
    <xf borderId="5" fillId="6" fontId="19" numFmtId="0" xfId="0" applyAlignment="1" applyBorder="1" applyFill="1" applyFont="1">
      <alignment shrinkToFit="0" vertical="bottom" wrapText="0"/>
    </xf>
    <xf borderId="6" fillId="0" fontId="14" numFmtId="0" xfId="0" applyBorder="1" applyFont="1"/>
    <xf borderId="7" fillId="0" fontId="14" numFmtId="0" xfId="0" applyBorder="1" applyFont="1"/>
    <xf borderId="2" fillId="3" fontId="20" numFmtId="0" xfId="0" applyAlignment="1" applyBorder="1" applyFont="1">
      <alignment horizontal="left" shrinkToFit="0" vertical="center" wrapText="1"/>
    </xf>
    <xf borderId="2" fillId="0" fontId="21" numFmtId="0" xfId="0" applyAlignment="1" applyBorder="1" applyFont="1">
      <alignment horizontal="center" shrinkToFit="0" vertical="center" wrapText="1"/>
    </xf>
    <xf borderId="0" fillId="0" fontId="22" numFmtId="0" xfId="0" applyAlignment="1" applyFont="1">
      <alignment shrinkToFit="0" vertical="bottom" wrapText="0"/>
    </xf>
    <xf borderId="0" fillId="0" fontId="23" numFmtId="0" xfId="0" applyAlignment="1" applyFont="1">
      <alignment horizontal="center" shrinkToFit="0" vertical="center" wrapText="1"/>
    </xf>
    <xf borderId="0" fillId="0" fontId="24" numFmtId="0" xfId="0" applyAlignment="1" applyFont="1">
      <alignment horizontal="center" shrinkToFit="0" vertical="center" wrapText="1"/>
    </xf>
    <xf borderId="2" fillId="0" fontId="25" numFmtId="0" xfId="0" applyAlignment="1" applyBorder="1" applyFont="1">
      <alignment horizontal="center" shrinkToFit="0" vertical="center" wrapText="1"/>
    </xf>
    <xf borderId="2" fillId="3" fontId="26" numFmtId="0" xfId="0" applyAlignment="1" applyBorder="1" applyFont="1">
      <alignment horizontal="left" shrinkToFit="0" vertical="center" wrapText="1"/>
    </xf>
    <xf borderId="2" fillId="3" fontId="27" numFmtId="0" xfId="0" applyAlignment="1" applyBorder="1" applyFont="1">
      <alignment horizontal="left" shrinkToFit="0" vertical="center" wrapText="1"/>
    </xf>
    <xf borderId="0" fillId="0" fontId="28" numFmtId="0" xfId="0" applyAlignment="1" applyFont="1">
      <alignment shrinkToFit="0" vertical="bottom" wrapText="0"/>
    </xf>
    <xf borderId="0" fillId="0" fontId="26" numFmtId="0" xfId="0" applyAlignment="1" applyFont="1">
      <alignment shrinkToFit="0" vertical="bottom" wrapText="0"/>
    </xf>
    <xf borderId="2" fillId="0" fontId="29" numFmtId="0" xfId="0" applyAlignment="1" applyBorder="1" applyFont="1">
      <alignment horizontal="center" shrinkToFit="0" vertical="center" wrapText="1"/>
    </xf>
    <xf borderId="3" fillId="0" fontId="30" numFmtId="0" xfId="0" applyAlignment="1" applyBorder="1" applyFont="1">
      <alignment horizontal="left" shrinkToFit="0" vertical="center" wrapText="1"/>
    </xf>
    <xf borderId="8" fillId="0" fontId="14" numFmtId="0" xfId="0" applyBorder="1" applyFont="1"/>
    <xf borderId="3" fillId="0" fontId="25" numFmtId="0" xfId="0" applyAlignment="1" applyBorder="1" applyFont="1">
      <alignment horizontal="left" shrinkToFit="0" vertical="center" wrapText="1"/>
    </xf>
    <xf borderId="0" fillId="0" fontId="31" numFmtId="0" xfId="0" applyAlignment="1" applyFont="1">
      <alignment shrinkToFit="0" vertical="bottom" wrapText="0"/>
    </xf>
    <xf borderId="0" fillId="0" fontId="32" numFmtId="0" xfId="0" applyAlignment="1" applyFont="1">
      <alignment horizontal="center" shrinkToFit="0" vertical="center" wrapText="1"/>
    </xf>
    <xf borderId="0" fillId="0" fontId="19" numFmtId="0" xfId="0" applyAlignment="1" applyFont="1">
      <alignment shrinkToFit="0" vertical="bottom" wrapText="0"/>
    </xf>
    <xf borderId="0" fillId="0" fontId="12" numFmtId="0" xfId="0" applyAlignment="1" applyFont="1">
      <alignment shrinkToFit="0" vertical="bottom" wrapText="0"/>
    </xf>
    <xf borderId="0" fillId="0" fontId="32" numFmtId="0" xfId="0" applyAlignment="1" applyFont="1">
      <alignment shrinkToFit="0" vertical="bottom" wrapText="0"/>
    </xf>
    <xf borderId="0" fillId="0" fontId="25" numFmtId="0" xfId="0" applyAlignment="1" applyFont="1">
      <alignment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analytics.laplacetec.com/" TargetMode="External"/><Relationship Id="rId2" Type="http://schemas.openxmlformats.org/officeDocument/2006/relationships/hyperlink" Target="mailto:contact@laplacetec.com" TargetMode="External"/><Relationship Id="rId3" Type="http://schemas.openxmlformats.org/officeDocument/2006/relationships/hyperlink" Target="https://laplacian.notion.site/AI-31044542864b8006af42c976890e013d?pvs=74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nalytics.laplacetec.com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s://analytics.laplacetec.com/" TargetMode="External"/><Relationship Id="rId3" Type="http://schemas.openxmlformats.org/officeDocument/2006/relationships/drawing" Target="../drawings/drawing3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analytics.laplacetec.com/" TargetMode="External"/><Relationship Id="rId2" Type="http://schemas.openxmlformats.org/officeDocument/2006/relationships/hyperlink" Target="https://analytics.laplacetec.com/" TargetMode="External"/><Relationship Id="rId3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analytics.laplacetec.com/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analytics.laplacetec.com/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A7FB5"/>
    <pageSetUpPr/>
  </sheetPr>
  <sheetViews>
    <sheetView workbookViewId="0"/>
  </sheetViews>
  <sheetFormatPr customHeight="1" defaultColWidth="14.43" defaultRowHeight="15.0"/>
  <cols>
    <col customWidth="1" min="1" max="1" width="70.0"/>
    <col customWidth="1" min="2" max="2" width="5.0"/>
    <col customWidth="1" min="3" max="26" width="8.71"/>
  </cols>
  <sheetData>
    <row r="1" ht="39.75" customHeight="1">
      <c r="A1" s="1" t="s">
        <v>0</v>
      </c>
    </row>
    <row r="2" ht="24.75" customHeight="1">
      <c r="A2" s="2" t="s">
        <v>1</v>
      </c>
    </row>
    <row r="3" ht="15.0" customHeight="1"/>
    <row r="4" ht="30.0" customHeight="1">
      <c r="A4" s="3" t="s">
        <v>2</v>
      </c>
    </row>
    <row r="5">
      <c r="A5" s="4" t="s">
        <v>3</v>
      </c>
    </row>
    <row r="6">
      <c r="A6" s="5" t="s">
        <v>4</v>
      </c>
    </row>
    <row r="7">
      <c r="A7" s="5" t="s">
        <v>5</v>
      </c>
    </row>
    <row r="8" ht="9.75" customHeight="1"/>
    <row r="9">
      <c r="A9" s="6" t="s">
        <v>6</v>
      </c>
    </row>
    <row r="10">
      <c r="A10" s="6" t="s">
        <v>7</v>
      </c>
    </row>
    <row r="11" ht="9.75" customHeight="1"/>
    <row r="12" ht="30.0" customHeight="1">
      <c r="A12" s="3" t="s">
        <v>8</v>
      </c>
    </row>
    <row r="13">
      <c r="A13" s="5" t="s">
        <v>9</v>
      </c>
    </row>
    <row r="14">
      <c r="A14" s="5" t="s">
        <v>10</v>
      </c>
    </row>
    <row r="15">
      <c r="A15" s="5" t="s">
        <v>11</v>
      </c>
    </row>
    <row r="16">
      <c r="A16" s="5" t="s">
        <v>12</v>
      </c>
    </row>
    <row r="17" ht="9.75" customHeight="1"/>
    <row r="18" ht="30.0" customHeight="1">
      <c r="A18" s="3" t="s">
        <v>13</v>
      </c>
    </row>
    <row r="19">
      <c r="A19" s="4" t="s">
        <v>14</v>
      </c>
    </row>
    <row r="20">
      <c r="A20" s="7" t="s">
        <v>15</v>
      </c>
    </row>
    <row r="21" ht="15.0" customHeight="1"/>
    <row r="22" ht="30.0" customHeight="1">
      <c r="A22" s="3" t="s">
        <v>16</v>
      </c>
    </row>
    <row r="23" ht="15.75" customHeight="1">
      <c r="A23" s="8" t="s">
        <v>17</v>
      </c>
    </row>
    <row r="24" ht="15.75" customHeight="1">
      <c r="A24" s="9" t="s">
        <v>18</v>
      </c>
    </row>
    <row r="25" ht="15.75" customHeight="1">
      <c r="A25" s="9" t="s">
        <v>19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A9"/>
    <hyperlink r:id="rId2" ref="A10"/>
    <hyperlink r:id="rId3" ref="A20"/>
  </hyperlinks>
  <printOptions/>
  <pageMargins bottom="1.0" footer="0.0" header="0.0" left="0.75" right="0.75" top="1.0"/>
  <pageSetup paperSize="9" orientation="portrait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B4F72"/>
    <pageSetUpPr/>
  </sheetPr>
  <sheetViews>
    <sheetView workbookViewId="0"/>
  </sheetViews>
  <sheetFormatPr customHeight="1" defaultColWidth="14.43" defaultRowHeight="15.0"/>
  <cols>
    <col customWidth="1" min="1" max="1" width="25.0"/>
    <col customWidth="1" min="2" max="2" width="45.0"/>
    <col customWidth="1" min="3" max="6" width="8.71"/>
  </cols>
  <sheetData>
    <row r="1" ht="21.0" customHeight="1">
      <c r="A1" s="10" t="s">
        <v>20</v>
      </c>
    </row>
    <row r="3">
      <c r="A3" s="11" t="s">
        <v>21</v>
      </c>
    </row>
    <row r="5">
      <c r="A5" s="12" t="s">
        <v>22</v>
      </c>
      <c r="B5" s="13"/>
    </row>
    <row r="6">
      <c r="A6" s="12" t="s">
        <v>23</v>
      </c>
      <c r="B6" s="13"/>
    </row>
    <row r="7">
      <c r="A7" s="12" t="s">
        <v>24</v>
      </c>
      <c r="B7" s="13"/>
    </row>
    <row r="8">
      <c r="A8" s="12" t="s">
        <v>25</v>
      </c>
      <c r="B8" s="13"/>
    </row>
    <row r="9">
      <c r="A9" s="12" t="s">
        <v>26</v>
      </c>
      <c r="B9" s="13"/>
    </row>
    <row r="10">
      <c r="A10" s="12" t="s">
        <v>27</v>
      </c>
      <c r="B10" s="13"/>
    </row>
    <row r="11">
      <c r="A11" s="12" t="s">
        <v>28</v>
      </c>
      <c r="B11" s="13"/>
    </row>
    <row r="12">
      <c r="A12" s="12" t="s">
        <v>29</v>
      </c>
      <c r="B12" s="13"/>
    </row>
    <row r="13">
      <c r="A13" s="12" t="s">
        <v>30</v>
      </c>
      <c r="B13" s="13"/>
    </row>
    <row r="14">
      <c r="A14" s="12" t="s">
        <v>31</v>
      </c>
      <c r="B14" s="13"/>
    </row>
    <row r="15" ht="15.0" customHeight="1">
      <c r="A15" s="14" t="s">
        <v>32</v>
      </c>
      <c r="B15" s="15"/>
    </row>
    <row r="17">
      <c r="A17" s="16" t="s">
        <v>33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B1"/>
    <mergeCell ref="A15:B15"/>
  </mergeCells>
  <hyperlinks>
    <hyperlink r:id="rId1" ref="A1"/>
  </hyperlinks>
  <printOptions/>
  <pageMargins bottom="1.0" footer="0.0" header="0.0" left="0.75" right="0.75" top="1.0"/>
  <pageSetup paperSize="9" orientation="portrait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E86C1"/>
    <pageSetUpPr/>
  </sheetPr>
  <sheetViews>
    <sheetView workbookViewId="0"/>
  </sheetViews>
  <sheetFormatPr customHeight="1" defaultColWidth="14.43" defaultRowHeight="15.0"/>
  <cols>
    <col customWidth="1" min="1" max="1" width="30.0"/>
    <col customWidth="1" min="2" max="4" width="18.0"/>
    <col customWidth="1" min="5" max="6" width="8.71"/>
  </cols>
  <sheetData>
    <row r="1" ht="21.0" customHeight="1">
      <c r="A1" s="11" t="s">
        <v>34</v>
      </c>
    </row>
    <row r="2" ht="15.0" customHeight="1">
      <c r="A2" s="17" t="s">
        <v>35</v>
      </c>
    </row>
    <row r="4">
      <c r="A4" s="18" t="s">
        <v>36</v>
      </c>
      <c r="B4" s="19" t="s">
        <v>37</v>
      </c>
      <c r="C4" s="19" t="s">
        <v>38</v>
      </c>
      <c r="D4" s="19" t="s">
        <v>39</v>
      </c>
    </row>
    <row r="5">
      <c r="A5" s="20" t="s">
        <v>40</v>
      </c>
      <c r="B5" s="21"/>
      <c r="C5" s="21"/>
      <c r="D5" s="22"/>
    </row>
    <row r="6">
      <c r="A6" s="12" t="s">
        <v>41</v>
      </c>
      <c r="B6" s="13">
        <v>0.0</v>
      </c>
      <c r="C6" s="13">
        <v>0.0</v>
      </c>
      <c r="D6" s="13">
        <v>0.0</v>
      </c>
    </row>
    <row r="7">
      <c r="A7" s="12" t="s">
        <v>42</v>
      </c>
      <c r="B7" s="13">
        <v>0.0</v>
      </c>
      <c r="C7" s="13">
        <v>0.0</v>
      </c>
      <c r="D7" s="13">
        <v>0.0</v>
      </c>
    </row>
    <row r="8">
      <c r="A8" s="12" t="s">
        <v>43</v>
      </c>
      <c r="B8" s="13">
        <v>0.0</v>
      </c>
      <c r="C8" s="13">
        <v>0.0</v>
      </c>
      <c r="D8" s="13">
        <v>0.0</v>
      </c>
    </row>
    <row r="9">
      <c r="A9" s="12" t="s">
        <v>44</v>
      </c>
      <c r="B9" s="13">
        <v>0.0</v>
      </c>
      <c r="C9" s="13">
        <v>0.0</v>
      </c>
      <c r="D9" s="13">
        <v>0.0</v>
      </c>
    </row>
    <row r="10">
      <c r="A10" s="12" t="s">
        <v>45</v>
      </c>
      <c r="B10" s="13">
        <v>0.0</v>
      </c>
      <c r="C10" s="13">
        <v>0.0</v>
      </c>
      <c r="D10" s="13">
        <v>0.0</v>
      </c>
    </row>
    <row r="11">
      <c r="A11" s="12" t="s">
        <v>46</v>
      </c>
      <c r="B11" s="13">
        <v>0.0</v>
      </c>
      <c r="C11" s="13">
        <v>0.0</v>
      </c>
      <c r="D11" s="13">
        <v>0.0</v>
      </c>
    </row>
    <row r="12">
      <c r="A12" s="12" t="s">
        <v>47</v>
      </c>
      <c r="B12" s="13">
        <v>0.0</v>
      </c>
      <c r="C12" s="13">
        <v>0.0</v>
      </c>
      <c r="D12" s="13">
        <v>0.0</v>
      </c>
    </row>
    <row r="13">
      <c r="A13" s="23" t="s">
        <v>48</v>
      </c>
      <c r="B13" s="24">
        <f t="shared" ref="B13:D13" si="1">ROUND((B6/100*5 + B7/4*3 + B8/3*2 + B9/100*3 + B10/10*3 + B11/10*2 + B12/10*2), 1)</f>
        <v>0</v>
      </c>
      <c r="C13" s="24">
        <f t="shared" si="1"/>
        <v>0</v>
      </c>
      <c r="D13" s="24">
        <f t="shared" si="1"/>
        <v>0</v>
      </c>
    </row>
    <row r="15">
      <c r="A15" s="20" t="s">
        <v>49</v>
      </c>
      <c r="B15" s="21"/>
      <c r="C15" s="21"/>
      <c r="D15" s="22"/>
    </row>
    <row r="16">
      <c r="A16" s="12" t="s">
        <v>50</v>
      </c>
      <c r="B16" s="13">
        <v>0.0</v>
      </c>
      <c r="C16" s="13">
        <v>0.0</v>
      </c>
      <c r="D16" s="13">
        <v>0.0</v>
      </c>
    </row>
    <row r="17">
      <c r="A17" s="12" t="s">
        <v>51</v>
      </c>
      <c r="B17" s="13">
        <v>0.0</v>
      </c>
      <c r="C17" s="13">
        <v>0.0</v>
      </c>
      <c r="D17" s="13">
        <v>0.0</v>
      </c>
    </row>
    <row r="18">
      <c r="A18" s="12" t="s">
        <v>52</v>
      </c>
      <c r="B18" s="13">
        <v>0.0</v>
      </c>
      <c r="C18" s="13">
        <v>0.0</v>
      </c>
      <c r="D18" s="13">
        <v>0.0</v>
      </c>
    </row>
    <row r="19">
      <c r="A19" s="12" t="s">
        <v>53</v>
      </c>
      <c r="B19" s="13">
        <v>0.0</v>
      </c>
      <c r="C19" s="13">
        <v>0.0</v>
      </c>
      <c r="D19" s="13">
        <v>0.0</v>
      </c>
    </row>
    <row r="20">
      <c r="A20" s="23" t="s">
        <v>54</v>
      </c>
      <c r="B20" s="24">
        <f t="shared" ref="B20:D20" si="2">ROUND(AVERAGE(B16:B19), 1)</f>
        <v>0</v>
      </c>
      <c r="C20" s="24">
        <f t="shared" si="2"/>
        <v>0</v>
      </c>
      <c r="D20" s="24">
        <f t="shared" si="2"/>
        <v>0</v>
      </c>
    </row>
    <row r="21" ht="15.75" customHeight="1"/>
    <row r="22" ht="15.75" customHeight="1">
      <c r="A22" s="20" t="s">
        <v>55</v>
      </c>
      <c r="B22" s="21"/>
      <c r="C22" s="21"/>
      <c r="D22" s="22"/>
    </row>
    <row r="23" ht="15.75" customHeight="1">
      <c r="A23" s="12" t="s">
        <v>56</v>
      </c>
      <c r="B23" s="13">
        <v>0.0</v>
      </c>
      <c r="C23" s="13">
        <v>0.0</v>
      </c>
      <c r="D23" s="13">
        <v>0.0</v>
      </c>
    </row>
    <row r="24" ht="15.75" customHeight="1">
      <c r="A24" s="12" t="s">
        <v>57</v>
      </c>
      <c r="B24" s="13">
        <v>0.0</v>
      </c>
      <c r="C24" s="13">
        <v>0.0</v>
      </c>
      <c r="D24" s="13">
        <v>0.0</v>
      </c>
    </row>
    <row r="25" ht="15.75" customHeight="1">
      <c r="A25" s="12" t="s">
        <v>58</v>
      </c>
      <c r="B25" s="13">
        <v>0.0</v>
      </c>
      <c r="C25" s="13">
        <v>0.0</v>
      </c>
      <c r="D25" s="13">
        <v>0.0</v>
      </c>
    </row>
    <row r="26" ht="15.75" customHeight="1">
      <c r="A26" s="12" t="s">
        <v>59</v>
      </c>
      <c r="B26" s="13">
        <v>0.0</v>
      </c>
      <c r="C26" s="13">
        <v>0.0</v>
      </c>
      <c r="D26" s="13">
        <v>0.0</v>
      </c>
    </row>
    <row r="27" ht="15.75" customHeight="1">
      <c r="A27" s="12" t="s">
        <v>60</v>
      </c>
      <c r="B27" s="13">
        <v>0.0</v>
      </c>
      <c r="C27" s="13">
        <v>0.0</v>
      </c>
      <c r="D27" s="13">
        <v>0.0</v>
      </c>
    </row>
    <row r="28" ht="15.75" customHeight="1">
      <c r="A28" s="23" t="s">
        <v>61</v>
      </c>
      <c r="B28" s="24">
        <f t="shared" ref="B28:D28" si="3">ROUND(AVERAGE(B23:B27)*2, 1)</f>
        <v>0</v>
      </c>
      <c r="C28" s="24">
        <f t="shared" si="3"/>
        <v>0</v>
      </c>
      <c r="D28" s="24">
        <f t="shared" si="3"/>
        <v>0</v>
      </c>
    </row>
    <row r="29" ht="15.75" customHeight="1"/>
    <row r="30" ht="15.75" customHeight="1">
      <c r="A30" s="20" t="s">
        <v>62</v>
      </c>
      <c r="B30" s="21"/>
      <c r="C30" s="21"/>
      <c r="D30" s="22"/>
    </row>
    <row r="31" ht="15.75" customHeight="1">
      <c r="A31" s="12" t="s">
        <v>63</v>
      </c>
      <c r="B31" s="13">
        <v>0.0</v>
      </c>
      <c r="C31" s="13">
        <v>0.0</v>
      </c>
      <c r="D31" s="13">
        <v>0.0</v>
      </c>
    </row>
    <row r="32" ht="15.75" customHeight="1">
      <c r="A32" s="12" t="s">
        <v>64</v>
      </c>
      <c r="B32" s="13">
        <v>0.0</v>
      </c>
      <c r="C32" s="13">
        <v>0.0</v>
      </c>
      <c r="D32" s="13">
        <v>0.0</v>
      </c>
    </row>
    <row r="33" ht="15.75" customHeight="1">
      <c r="A33" s="12" t="s">
        <v>65</v>
      </c>
      <c r="B33" s="13">
        <v>0.0</v>
      </c>
      <c r="C33" s="13">
        <v>0.0</v>
      </c>
      <c r="D33" s="13">
        <v>0.0</v>
      </c>
    </row>
    <row r="34" ht="15.75" customHeight="1">
      <c r="A34" s="12" t="s">
        <v>66</v>
      </c>
      <c r="B34" s="13">
        <v>0.0</v>
      </c>
      <c r="C34" s="13">
        <v>0.0</v>
      </c>
      <c r="D34" s="13">
        <v>0.0</v>
      </c>
    </row>
    <row r="35" ht="15.75" customHeight="1">
      <c r="A35" s="23" t="s">
        <v>67</v>
      </c>
      <c r="B35" s="24">
        <f t="shared" ref="B35:D35" si="4">ROUND((AVERAGE(B31,B32,B33)/100*40) * (1 - B34/100*0.15), 1)</f>
        <v>0</v>
      </c>
      <c r="C35" s="24">
        <f t="shared" si="4"/>
        <v>0</v>
      </c>
      <c r="D35" s="24">
        <f t="shared" si="4"/>
        <v>0</v>
      </c>
    </row>
    <row r="36" ht="15.75" customHeight="1"/>
    <row r="37" ht="15.75" customHeight="1">
      <c r="A37" s="20" t="s">
        <v>68</v>
      </c>
      <c r="B37" s="21"/>
      <c r="C37" s="21"/>
      <c r="D37" s="22"/>
    </row>
    <row r="38" ht="15.75" customHeight="1">
      <c r="A38" s="12" t="s">
        <v>69</v>
      </c>
      <c r="B38" s="13">
        <v>0.0</v>
      </c>
      <c r="C38" s="13">
        <v>0.0</v>
      </c>
      <c r="D38" s="13">
        <v>0.0</v>
      </c>
    </row>
    <row r="39" ht="15.75" customHeight="1">
      <c r="A39" s="12" t="s">
        <v>70</v>
      </c>
      <c r="B39" s="13">
        <v>0.0</v>
      </c>
      <c r="C39" s="13">
        <v>0.0</v>
      </c>
      <c r="D39" s="13">
        <v>0.0</v>
      </c>
    </row>
    <row r="40" ht="15.75" customHeight="1">
      <c r="A40" s="12" t="s">
        <v>71</v>
      </c>
      <c r="B40" s="13">
        <v>0.0</v>
      </c>
      <c r="C40" s="13">
        <v>0.0</v>
      </c>
      <c r="D40" s="13">
        <v>0.0</v>
      </c>
    </row>
    <row r="41" ht="15.75" customHeight="1">
      <c r="A41" s="12" t="s">
        <v>72</v>
      </c>
      <c r="B41" s="13">
        <v>0.0</v>
      </c>
      <c r="C41" s="13">
        <v>0.0</v>
      </c>
      <c r="D41" s="13">
        <v>0.0</v>
      </c>
    </row>
    <row r="42" ht="15.75" customHeight="1">
      <c r="A42" s="12" t="s">
        <v>73</v>
      </c>
      <c r="B42" s="13">
        <v>0.0</v>
      </c>
      <c r="C42" s="13">
        <v>0.0</v>
      </c>
      <c r="D42" s="13">
        <v>0.0</v>
      </c>
    </row>
    <row r="43" ht="15.75" customHeight="1">
      <c r="A43" s="23" t="s">
        <v>74</v>
      </c>
      <c r="B43" s="24">
        <f t="shared" ref="B43:D43" si="5">ROUND(AVERAGE(B38:B42), 1)</f>
        <v>0</v>
      </c>
      <c r="C43" s="24">
        <f t="shared" si="5"/>
        <v>0</v>
      </c>
      <c r="D43" s="24">
        <f t="shared" si="5"/>
        <v>0</v>
      </c>
    </row>
    <row r="44" ht="15.75" customHeight="1"/>
    <row r="45" ht="15.75" customHeight="1"/>
    <row r="46" ht="15.75" customHeight="1">
      <c r="A46" s="25" t="s">
        <v>75</v>
      </c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1:D1"/>
    <mergeCell ref="A2:D2"/>
    <mergeCell ref="A5:D5"/>
    <mergeCell ref="A15:D15"/>
    <mergeCell ref="A22:D22"/>
    <mergeCell ref="A30:D30"/>
    <mergeCell ref="A37:D37"/>
  </mergeCells>
  <hyperlinks>
    <hyperlink r:id="rId2" ref="A46"/>
  </hyperlinks>
  <printOptions/>
  <pageMargins bottom="1.0" footer="0.0" header="0.0" left="0.75" right="0.75" top="1.0"/>
  <pageSetup paperSize="9" orientation="portrait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0B981"/>
    <pageSetUpPr/>
  </sheetPr>
  <sheetViews>
    <sheetView workbookViewId="0"/>
  </sheetViews>
  <sheetFormatPr customHeight="1" defaultColWidth="14.43" defaultRowHeight="15.0"/>
  <cols>
    <col customWidth="1" min="1" max="1" width="30.0"/>
    <col customWidth="1" min="2" max="5" width="18.0"/>
    <col customWidth="1" min="6" max="6" width="8.71"/>
  </cols>
  <sheetData>
    <row r="1" ht="23.25" customHeight="1">
      <c r="A1" s="26" t="s">
        <v>76</v>
      </c>
    </row>
    <row r="2">
      <c r="A2" s="27" t="str">
        <f>'기본정보'!B3 &amp; " | " &amp; '기본정보'!B6 &amp; " | " &amp; '기본정보'!B8</f>
        <v> |  | </v>
      </c>
    </row>
    <row r="4">
      <c r="A4" s="18" t="s">
        <v>36</v>
      </c>
      <c r="B4" s="19" t="s">
        <v>37</v>
      </c>
      <c r="C4" s="19" t="s">
        <v>38</v>
      </c>
      <c r="D4" s="19" t="s">
        <v>39</v>
      </c>
      <c r="E4" s="18" t="s">
        <v>77</v>
      </c>
    </row>
    <row r="5">
      <c r="A5" s="12" t="s">
        <v>78</v>
      </c>
      <c r="B5" s="28">
        <f>'데이터입력'!B13</f>
        <v>0</v>
      </c>
      <c r="C5" s="28">
        <f>'데이터입력'!C13</f>
        <v>0</v>
      </c>
      <c r="D5" s="28">
        <f>'데이터입력'!D13</f>
        <v>0</v>
      </c>
      <c r="E5" s="28">
        <f t="shared" ref="E5:E10" si="1">ROUND(AVERAGE(B5:D5), 1)</f>
        <v>0</v>
      </c>
    </row>
    <row r="6">
      <c r="A6" s="12" t="s">
        <v>79</v>
      </c>
      <c r="B6" s="28">
        <f>'데이터입력'!B20</f>
        <v>0</v>
      </c>
      <c r="C6" s="28">
        <f>'데이터입력'!C20</f>
        <v>0</v>
      </c>
      <c r="D6" s="28">
        <f>'데이터입력'!D20</f>
        <v>0</v>
      </c>
      <c r="E6" s="28">
        <f t="shared" si="1"/>
        <v>0</v>
      </c>
    </row>
    <row r="7">
      <c r="A7" s="12" t="s">
        <v>80</v>
      </c>
      <c r="B7" s="28">
        <f>'데이터입력'!B28</f>
        <v>0</v>
      </c>
      <c r="C7" s="28">
        <f>'데이터입력'!C28</f>
        <v>0</v>
      </c>
      <c r="D7" s="28">
        <f>'데이터입력'!D28</f>
        <v>0</v>
      </c>
      <c r="E7" s="28">
        <f t="shared" si="1"/>
        <v>0</v>
      </c>
    </row>
    <row r="8">
      <c r="A8" s="12" t="s">
        <v>81</v>
      </c>
      <c r="B8" s="28">
        <f>'데이터입력'!B35</f>
        <v>0</v>
      </c>
      <c r="C8" s="28">
        <f>'데이터입력'!C35</f>
        <v>0</v>
      </c>
      <c r="D8" s="28">
        <f>'데이터입력'!D35</f>
        <v>0</v>
      </c>
      <c r="E8" s="28">
        <f t="shared" si="1"/>
        <v>0</v>
      </c>
    </row>
    <row r="9">
      <c r="A9" s="12" t="s">
        <v>82</v>
      </c>
      <c r="B9" s="28">
        <f>'데이터입력'!B43</f>
        <v>0</v>
      </c>
      <c r="C9" s="28">
        <f>'데이터입력'!C43</f>
        <v>0</v>
      </c>
      <c r="D9" s="28">
        <f>'데이터입력'!D43</f>
        <v>0</v>
      </c>
      <c r="E9" s="28">
        <f t="shared" si="1"/>
        <v>0</v>
      </c>
    </row>
    <row r="10">
      <c r="A10" s="29" t="s">
        <v>83</v>
      </c>
      <c r="B10" s="28">
        <f t="shared" ref="B10:D10" si="2">ROUND(SUM(B5:B9), 1)</f>
        <v>0</v>
      </c>
      <c r="C10" s="28">
        <f t="shared" si="2"/>
        <v>0</v>
      </c>
      <c r="D10" s="28">
        <f t="shared" si="2"/>
        <v>0</v>
      </c>
      <c r="E10" s="28">
        <f t="shared" si="1"/>
        <v>0</v>
      </c>
    </row>
    <row r="11">
      <c r="A11" s="30" t="s">
        <v>84</v>
      </c>
      <c r="B11" s="28" t="str">
        <f t="shared" ref="B11:E11" si="3">IF(B10&gt;=90,"S",IF(B10&gt;=75,"A",IF(B10&gt;=60,"B",IF(B10&gt;=40,"C",IF(B10&gt;=20,"D","F")))))</f>
        <v>F</v>
      </c>
      <c r="C11" s="28" t="str">
        <f t="shared" si="3"/>
        <v>F</v>
      </c>
      <c r="D11" s="28" t="str">
        <f t="shared" si="3"/>
        <v>F</v>
      </c>
      <c r="E11" s="28" t="str">
        <f t="shared" si="3"/>
        <v>F</v>
      </c>
    </row>
    <row r="13">
      <c r="A13" s="31" t="s">
        <v>85</v>
      </c>
    </row>
    <row r="15">
      <c r="A15" s="32" t="s">
        <v>86</v>
      </c>
    </row>
    <row r="16" ht="15.0" customHeight="1">
      <c r="A16" s="33" t="s">
        <v>87</v>
      </c>
      <c r="B16" s="34" t="s">
        <v>88</v>
      </c>
      <c r="C16" s="35"/>
      <c r="D16" s="35"/>
      <c r="E16" s="35"/>
    </row>
    <row r="17" ht="15.0" customHeight="1">
      <c r="A17" s="33" t="s">
        <v>89</v>
      </c>
      <c r="B17" s="34" t="s">
        <v>90</v>
      </c>
      <c r="C17" s="35"/>
      <c r="D17" s="35"/>
      <c r="E17" s="35"/>
    </row>
    <row r="18" ht="15.0" customHeight="1">
      <c r="A18" s="33" t="s">
        <v>91</v>
      </c>
      <c r="B18" s="34" t="s">
        <v>92</v>
      </c>
      <c r="C18" s="35"/>
      <c r="D18" s="35"/>
      <c r="E18" s="35"/>
    </row>
    <row r="19" ht="15.0" customHeight="1">
      <c r="A19" s="33" t="s">
        <v>93</v>
      </c>
      <c r="B19" s="34" t="s">
        <v>94</v>
      </c>
      <c r="C19" s="35"/>
      <c r="D19" s="35"/>
      <c r="E19" s="35"/>
    </row>
    <row r="20" ht="15.0" customHeight="1">
      <c r="A20" s="33" t="s">
        <v>95</v>
      </c>
      <c r="B20" s="36" t="s">
        <v>96</v>
      </c>
      <c r="C20" s="35"/>
      <c r="D20" s="35"/>
      <c r="E20" s="35"/>
    </row>
    <row r="21" ht="15.0" customHeight="1">
      <c r="A21" s="33" t="s">
        <v>97</v>
      </c>
      <c r="B21" s="36" t="s">
        <v>98</v>
      </c>
      <c r="C21" s="35"/>
      <c r="D21" s="35"/>
      <c r="E21" s="35"/>
    </row>
    <row r="22" ht="15.75" customHeight="1"/>
    <row r="23" ht="15.75" customHeight="1"/>
    <row r="24" ht="15.75" customHeight="1">
      <c r="A24" s="25" t="s">
        <v>75</v>
      </c>
    </row>
    <row r="25" ht="15.75" customHeight="1"/>
    <row r="26" ht="15.75" customHeight="1">
      <c r="A26" s="37" t="s">
        <v>99</v>
      </c>
    </row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B19:E19"/>
    <mergeCell ref="B20:E20"/>
    <mergeCell ref="B21:E21"/>
    <mergeCell ref="A1:E1"/>
    <mergeCell ref="A2:E2"/>
    <mergeCell ref="A13:E13"/>
    <mergeCell ref="A15:E15"/>
    <mergeCell ref="B16:E16"/>
    <mergeCell ref="B17:E17"/>
    <mergeCell ref="B18:E18"/>
  </mergeCells>
  <hyperlinks>
    <hyperlink r:id="rId1" ref="A24"/>
    <hyperlink r:id="rId2" ref="A26"/>
  </hyperlinks>
  <printOptions/>
  <pageMargins bottom="1.0" footer="0.0" header="0.0" left="0.75" right="0.75" top="1.0"/>
  <pageSetup paperSize="9" orientation="portrait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39C12"/>
    <pageSetUpPr/>
  </sheetPr>
  <sheetViews>
    <sheetView workbookViewId="0"/>
  </sheetViews>
  <sheetFormatPr customHeight="1" defaultColWidth="14.43" defaultRowHeight="15.0"/>
  <cols>
    <col customWidth="1" min="1" max="1" width="25.0"/>
    <col customWidth="1" min="2" max="7" width="15.0"/>
  </cols>
  <sheetData>
    <row r="1" ht="21.0" customHeight="1">
      <c r="A1" s="38" t="s">
        <v>100</v>
      </c>
    </row>
    <row r="2" ht="15.0" customHeight="1">
      <c r="A2" s="17" t="s">
        <v>101</v>
      </c>
    </row>
    <row r="4">
      <c r="A4" s="39" t="s">
        <v>102</v>
      </c>
    </row>
    <row r="5">
      <c r="A5" s="18" t="s">
        <v>103</v>
      </c>
      <c r="B5" s="18" t="s">
        <v>104</v>
      </c>
    </row>
    <row r="6">
      <c r="A6" s="13"/>
      <c r="B6" s="13"/>
    </row>
    <row r="7">
      <c r="A7" s="13"/>
      <c r="B7" s="13"/>
    </row>
    <row r="8">
      <c r="A8" s="13"/>
      <c r="B8" s="13"/>
    </row>
    <row r="9">
      <c r="A9" s="13"/>
      <c r="B9" s="13"/>
    </row>
    <row r="10">
      <c r="A10" s="13"/>
      <c r="B10" s="13"/>
    </row>
    <row r="11">
      <c r="A11" s="13"/>
      <c r="B11" s="13"/>
    </row>
    <row r="12">
      <c r="A12" s="13"/>
      <c r="B12" s="13"/>
    </row>
    <row r="13">
      <c r="A13" s="13"/>
      <c r="B13" s="13"/>
    </row>
    <row r="14">
      <c r="A14" s="40" t="s">
        <v>105</v>
      </c>
      <c r="B14" s="28">
        <f>SUM(B6:B13)</f>
        <v>0</v>
      </c>
    </row>
    <row r="16">
      <c r="A16" s="39" t="s">
        <v>106</v>
      </c>
    </row>
    <row r="17">
      <c r="A17" s="18" t="s">
        <v>103</v>
      </c>
      <c r="B17" s="18" t="s">
        <v>107</v>
      </c>
    </row>
    <row r="18">
      <c r="A18" s="13"/>
      <c r="B18" s="13"/>
    </row>
    <row r="19">
      <c r="A19" s="13"/>
      <c r="B19" s="13"/>
    </row>
    <row r="20">
      <c r="A20" s="13"/>
      <c r="B20" s="13"/>
    </row>
    <row r="21" ht="15.75" customHeight="1">
      <c r="A21" s="13"/>
      <c r="B21" s="13"/>
    </row>
    <row r="22" ht="15.75" customHeight="1">
      <c r="A22" s="13"/>
      <c r="B22" s="13"/>
    </row>
    <row r="23" ht="15.75" customHeight="1">
      <c r="A23" s="13"/>
      <c r="B23" s="13"/>
    </row>
    <row r="24" ht="15.75" customHeight="1">
      <c r="A24" s="13"/>
      <c r="B24" s="13"/>
    </row>
    <row r="25" ht="15.75" customHeight="1">
      <c r="A25" s="13"/>
      <c r="B25" s="13"/>
    </row>
    <row r="26" ht="15.75" customHeight="1"/>
    <row r="27" ht="15.75" customHeight="1">
      <c r="A27" s="39" t="s">
        <v>108</v>
      </c>
    </row>
    <row r="28" ht="15.75" customHeight="1">
      <c r="A28" s="18" t="s">
        <v>103</v>
      </c>
      <c r="B28" s="18" t="s">
        <v>109</v>
      </c>
    </row>
    <row r="29" ht="15.75" customHeight="1">
      <c r="A29" s="13"/>
      <c r="B29" s="13"/>
    </row>
    <row r="30" ht="15.75" customHeight="1">
      <c r="A30" s="13"/>
      <c r="B30" s="13"/>
    </row>
    <row r="31" ht="15.75" customHeight="1">
      <c r="A31" s="13"/>
      <c r="B31" s="13"/>
    </row>
    <row r="32" ht="15.75" customHeight="1">
      <c r="A32" s="13"/>
      <c r="B32" s="13"/>
    </row>
    <row r="33" ht="15.75" customHeight="1">
      <c r="A33" s="13"/>
      <c r="B33" s="13"/>
    </row>
    <row r="34" ht="15.75" customHeight="1">
      <c r="A34" s="13"/>
      <c r="B34" s="13"/>
    </row>
    <row r="35" ht="15.75" customHeight="1">
      <c r="A35" s="13"/>
      <c r="B35" s="13"/>
    </row>
    <row r="36" ht="15.75" customHeight="1">
      <c r="A36" s="13"/>
      <c r="B36" s="13"/>
    </row>
    <row r="37" ht="15.75" customHeight="1"/>
    <row r="38" ht="15.75" customHeight="1"/>
    <row r="39" ht="15.75" customHeight="1">
      <c r="A39" s="25" t="s">
        <v>75</v>
      </c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G1"/>
    <mergeCell ref="A2:G2"/>
  </mergeCells>
  <hyperlinks>
    <hyperlink r:id="rId1" ref="A39"/>
  </hyperlinks>
  <printOptions/>
  <pageMargins bottom="1.0" footer="0.0" header="0.0" left="0.75" right="0.75" top="1.0"/>
  <pageSetup paperSize="9" orientation="portrait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9999"/>
    <pageSetUpPr/>
  </sheetPr>
  <sheetViews>
    <sheetView workbookViewId="0"/>
  </sheetViews>
  <sheetFormatPr customHeight="1" defaultColWidth="14.43" defaultRowHeight="15.0"/>
  <cols>
    <col customWidth="1" min="1" max="1" width="80.0"/>
    <col customWidth="1" min="2" max="6" width="8.71"/>
  </cols>
  <sheetData>
    <row r="1">
      <c r="A1" s="41" t="s">
        <v>110</v>
      </c>
    </row>
    <row r="3">
      <c r="A3" s="40" t="s">
        <v>111</v>
      </c>
    </row>
    <row r="4">
      <c r="A4" s="42"/>
    </row>
    <row r="5">
      <c r="A5" s="40" t="s">
        <v>112</v>
      </c>
    </row>
    <row r="6">
      <c r="A6" s="42"/>
    </row>
    <row r="7">
      <c r="A7" s="40" t="s">
        <v>113</v>
      </c>
    </row>
    <row r="8">
      <c r="A8" s="42"/>
    </row>
    <row r="9">
      <c r="A9" s="40" t="s">
        <v>114</v>
      </c>
    </row>
    <row r="10">
      <c r="A10" s="42"/>
    </row>
    <row r="11">
      <c r="A11" s="42"/>
    </row>
    <row r="12">
      <c r="A12" s="42"/>
    </row>
    <row r="13">
      <c r="A13" s="42"/>
    </row>
    <row r="14">
      <c r="A14" s="42"/>
    </row>
    <row r="17">
      <c r="A17" s="25" t="s">
        <v>75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A17"/>
  </hyperlinks>
  <printOptions/>
  <pageMargins bottom="1.0" footer="0.0" header="0.0" left="0.75" right="0.75" top="1.0"/>
  <pageSetup paperSize="9" orientation="portrait"/>
  <drawing r:id="rId2"/>
</worksheet>
</file>